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Verejne\VEŘEJNÉ ZAKÁZKY\II-121 Votice, ul. Husova\Chodníky a stezky\Pdf PDPS_I.etapa\F. Rozpočet stavby\"/>
    </mc:Choice>
  </mc:AlternateContent>
  <bookViews>
    <workbookView xWindow="0" yWindow="0" windowWidth="14652" windowHeight="4968"/>
  </bookViews>
  <sheets>
    <sheet name="Rekapitulace" sheetId="6" r:id="rId1"/>
    <sheet name="D.1.1" sheetId="3" r:id="rId2"/>
    <sheet name="D.1.2" sheetId="4" r:id="rId3"/>
    <sheet name="VRN" sheetId="5" r:id="rId4"/>
    <sheet name="Seznam figur" sheetId="2" r:id="rId5"/>
  </sheets>
  <calcPr calcId="162913"/>
</workbook>
</file>

<file path=xl/calcChain.xml><?xml version="1.0" encoding="utf-8"?>
<calcChain xmlns="http://schemas.openxmlformats.org/spreadsheetml/2006/main">
  <c r="O76" i="5" l="1"/>
  <c r="O70" i="5"/>
  <c r="O66" i="5"/>
  <c r="O61" i="5"/>
  <c r="O50" i="5"/>
  <c r="O45" i="5"/>
  <c r="O40" i="5"/>
  <c r="O36" i="5"/>
  <c r="O30" i="5"/>
  <c r="O24" i="5"/>
  <c r="O20" i="5"/>
  <c r="O14" i="5"/>
  <c r="O9" i="5"/>
  <c r="O381" i="4"/>
  <c r="O376" i="4"/>
  <c r="O372" i="4"/>
  <c r="O368" i="4"/>
  <c r="O360" i="4"/>
  <c r="O353" i="4"/>
  <c r="O348" i="4"/>
  <c r="O343" i="4"/>
  <c r="O336" i="4"/>
  <c r="O325" i="4"/>
  <c r="O320" i="4"/>
  <c r="O314" i="4"/>
  <c r="O310" i="4"/>
  <c r="O306" i="4"/>
  <c r="O302" i="4"/>
  <c r="O296" i="4"/>
  <c r="O291" i="4"/>
  <c r="O285" i="4"/>
  <c r="O280" i="4"/>
  <c r="O275" i="4"/>
  <c r="O270" i="4"/>
  <c r="O265" i="4"/>
  <c r="O260" i="4"/>
  <c r="O255" i="4"/>
  <c r="O250" i="4"/>
  <c r="O245" i="4"/>
  <c r="O240" i="4"/>
  <c r="O235" i="4"/>
  <c r="O230" i="4"/>
  <c r="O225" i="4"/>
  <c r="O219" i="4"/>
  <c r="O214" i="4"/>
  <c r="O208" i="4"/>
  <c r="O203" i="4"/>
  <c r="O198" i="4"/>
  <c r="O192" i="4"/>
  <c r="O187" i="4"/>
  <c r="O171" i="4"/>
  <c r="O164" i="4"/>
  <c r="O146" i="4"/>
  <c r="O128" i="4"/>
  <c r="O124" i="4"/>
  <c r="O120" i="4"/>
  <c r="O116" i="4"/>
  <c r="O111" i="4"/>
  <c r="O103" i="4"/>
  <c r="O97" i="4"/>
  <c r="O79" i="4"/>
  <c r="O72" i="4"/>
  <c r="O66" i="4"/>
  <c r="O60" i="4"/>
  <c r="O55" i="4"/>
  <c r="O49" i="4"/>
  <c r="O42" i="4"/>
  <c r="O36" i="4"/>
  <c r="O30" i="4"/>
  <c r="O25" i="4"/>
  <c r="O20" i="4"/>
  <c r="O15" i="4"/>
  <c r="O9" i="4"/>
  <c r="O479" i="3"/>
  <c r="O468" i="3"/>
  <c r="O463" i="3"/>
  <c r="O458" i="3"/>
  <c r="O453" i="3"/>
  <c r="O447" i="3"/>
  <c r="O441" i="3"/>
  <c r="O436" i="3"/>
  <c r="O431" i="3"/>
  <c r="O425" i="3"/>
  <c r="O420" i="3"/>
  <c r="O415" i="3"/>
  <c r="O410" i="3"/>
  <c r="O404" i="3"/>
  <c r="O398" i="3"/>
  <c r="O387" i="3"/>
  <c r="O381" i="3"/>
  <c r="O375" i="3"/>
  <c r="O369" i="3"/>
  <c r="O364" i="3"/>
  <c r="O359" i="3"/>
  <c r="O354" i="3"/>
  <c r="O349" i="3"/>
  <c r="O344" i="3"/>
  <c r="O339" i="3"/>
  <c r="O334" i="3"/>
  <c r="O329" i="3"/>
  <c r="O324" i="3"/>
  <c r="O319" i="3"/>
  <c r="O308" i="3"/>
  <c r="O302" i="3"/>
  <c r="O297" i="3"/>
  <c r="O291" i="3"/>
  <c r="O286" i="3"/>
  <c r="O280" i="3"/>
  <c r="O275" i="3"/>
  <c r="O269" i="3"/>
  <c r="O264" i="3"/>
  <c r="O256" i="3"/>
  <c r="O250" i="3"/>
  <c r="O244" i="3"/>
  <c r="O239" i="3"/>
  <c r="O233" i="3"/>
  <c r="O228" i="3"/>
  <c r="O222" i="3"/>
  <c r="O217" i="3"/>
  <c r="O212" i="3"/>
  <c r="O206" i="3"/>
  <c r="O200" i="3"/>
  <c r="O195" i="3"/>
  <c r="O189" i="3"/>
  <c r="O183" i="3"/>
  <c r="O177" i="3"/>
  <c r="O168" i="3"/>
  <c r="O163" i="3"/>
  <c r="O159" i="3"/>
  <c r="O155" i="3"/>
  <c r="O151" i="3"/>
  <c r="O146" i="3"/>
  <c r="O142" i="3"/>
  <c r="O138" i="3"/>
  <c r="O132" i="3"/>
  <c r="O125" i="3"/>
  <c r="O119" i="3"/>
  <c r="O108" i="3"/>
  <c r="O99" i="3"/>
  <c r="O93" i="3"/>
  <c r="O87" i="3"/>
  <c r="O81" i="3"/>
  <c r="O75" i="3"/>
  <c r="O70" i="3"/>
  <c r="O64" i="3"/>
  <c r="O51" i="3"/>
  <c r="O45" i="3"/>
  <c r="O39" i="3"/>
  <c r="O33" i="3"/>
  <c r="O25" i="3"/>
  <c r="O20" i="3"/>
  <c r="O15" i="3"/>
  <c r="O9" i="3"/>
  <c r="I3" i="5" l="1"/>
  <c r="O58" i="3"/>
  <c r="O114" i="3"/>
  <c r="O474" i="3"/>
  <c r="O85" i="4"/>
  <c r="O133" i="4"/>
  <c r="O152" i="4"/>
  <c r="O56" i="5"/>
  <c r="O313" i="3"/>
  <c r="O392" i="3"/>
  <c r="O91" i="4"/>
  <c r="O107" i="4"/>
  <c r="O140" i="4"/>
  <c r="O158" i="4"/>
  <c r="O181" i="4"/>
  <c r="I8" i="3"/>
  <c r="I3" i="3" s="1"/>
  <c r="C6" i="6" l="1"/>
  <c r="C7" i="6" l="1"/>
</calcChain>
</file>

<file path=xl/sharedStrings.xml><?xml version="1.0" encoding="utf-8"?>
<sst xmlns="http://schemas.openxmlformats.org/spreadsheetml/2006/main" count="3672" uniqueCount="956">
  <si>
    <t>EstiCon</t>
  </si>
  <si>
    <t xml:space="preserve">Firma: </t>
  </si>
  <si>
    <t>Rekapitulace ceny</t>
  </si>
  <si>
    <t>Stavba: 17 025 - VÝSTAVBA CHODNÍKŮ, STEZEK podél silnic 11/121a 111/12148, Votice-Beztahov I. etapa</t>
  </si>
  <si>
    <t>Celková cena bez DPH:</t>
  </si>
  <si>
    <t>Celková cena s DPH:</t>
  </si>
  <si>
    <t>Objekt</t>
  </si>
  <si>
    <t>Popis</t>
  </si>
  <si>
    <t>Cena bez DPH</t>
  </si>
  <si>
    <t>DPH</t>
  </si>
  <si>
    <t>Cena s DPH</t>
  </si>
  <si>
    <t>D.1.1</t>
  </si>
  <si>
    <t>CYKLOSTEZKA</t>
  </si>
  <si>
    <t>D.1.2</t>
  </si>
  <si>
    <t>CHODNÍK / BUS</t>
  </si>
  <si>
    <t>VRN</t>
  </si>
  <si>
    <t>VEDLEJŠÍ A OSTATNÍ ROZPOČTOVÉ NÁKLADY</t>
  </si>
  <si>
    <t>Soupis prací objektu</t>
  </si>
  <si>
    <t>S</t>
  </si>
  <si>
    <t>Stavba:</t>
  </si>
  <si>
    <t>17 025</t>
  </si>
  <si>
    <t>VÝSTAVBA CHODNÍKŮ, STEZEK podél silnic 11/121a 111/12148, Votice-Beztahov I. etapa</t>
  </si>
  <si>
    <t>O</t>
  </si>
  <si>
    <t>Rozpočet:</t>
  </si>
  <si>
    <t>Typ</t>
  </si>
  <si>
    <t>Poř. číslo</t>
  </si>
  <si>
    <t>Kód položky</t>
  </si>
  <si>
    <t>Varianta</t>
  </si>
  <si>
    <t>Název Položky</t>
  </si>
  <si>
    <t>MJ</t>
  </si>
  <si>
    <t>Množství</t>
  </si>
  <si>
    <t>Cena</t>
  </si>
  <si>
    <t>Jednotková</t>
  </si>
  <si>
    <t>Celkem</t>
  </si>
  <si>
    <t>SD</t>
  </si>
  <si>
    <t>0141</t>
  </si>
  <si>
    <t>SKLÁDKOVNÉ</t>
  </si>
  <si>
    <t>P</t>
  </si>
  <si>
    <t>014101</t>
  </si>
  <si>
    <t>HOR</t>
  </si>
  <si>
    <t>POPLATKY ZA SKLÁDKU - VÝKOPÁVKY A ODKOPÁVKY</t>
  </si>
  <si>
    <t>M3</t>
  </si>
  <si>
    <t>PP</t>
  </si>
  <si>
    <t>VV</t>
  </si>
  <si>
    <t>POLOŽKA [!12393xODKOPAVKY] = 36,910 [B]</t>
  </si>
  <si>
    <t>POLOŽKA [!13293xVYKOPYxRYHY] = 148,540 [A]</t>
  </si>
  <si>
    <t>Celkové množství = 185,450</t>
  </si>
  <si>
    <t>TS</t>
  </si>
  <si>
    <t>zahrnuje veškeré poplatky provozovateli skládky související s uložením odpadu na skládce.</t>
  </si>
  <si>
    <t>ORN</t>
  </si>
  <si>
    <t>POPLATKY ZA SKLÁDKU - ORNICE</t>
  </si>
  <si>
    <t>Položka [!12110xORNICE] = 17,933 [A]</t>
  </si>
  <si>
    <t>Celkové množství = 17,933</t>
  </si>
  <si>
    <t>014102</t>
  </si>
  <si>
    <t>ASF</t>
  </si>
  <si>
    <t>POPLATKY ZA SKLÁDKU - ŽIVICE (VČETNĚ VYBOURANÝCH PODKLADŮ)</t>
  </si>
  <si>
    <t>T</t>
  </si>
  <si>
    <t>Položka  [!11343xASFsPODKLADEM] * (1 - [!NebezpecnyOdpad] ) * [!ObjHmASF] = 92,454 [C]</t>
  </si>
  <si>
    <t>Celkové množství = 92,454</t>
  </si>
  <si>
    <t>BET</t>
  </si>
  <si>
    <t>POPLATKY ZA SKLÁDKU - BETON VČETNĚ PODKLADŮ</t>
  </si>
  <si>
    <t>POLOŽKA [!11315xKrytBET] * [!ObjHmBET] = 11,500 [D]</t>
  </si>
  <si>
    <t>POLOŽKA [!11352xObrubyBET] * 0,25 = 30,798 [B]</t>
  </si>
  <si>
    <t>POLOŽKA [!969246] * 0,50 = 1,000 [M]</t>
  </si>
  <si>
    <t>POLOŽKA [!969258] * 0,56 = 0,840 [K]</t>
  </si>
  <si>
    <t>Celkové množství = 44,138</t>
  </si>
  <si>
    <t>014132</t>
  </si>
  <si>
    <t>NO</t>
  </si>
  <si>
    <t>POPLATKY ZA SKLÁDKU TYP S-NO (NEBEZPEČNÝ ODPAD) - ŽIVICE</t>
  </si>
  <si>
    <t>Položka  [!11343xASFsPODKLADEM] * ([!NebezpecnyOdpad] ) * [!ObjHmASF] = 4,866 [C]</t>
  </si>
  <si>
    <t>Celkové množství = 4,866</t>
  </si>
  <si>
    <t>029</t>
  </si>
  <si>
    <t>OSTATNÍ POŽADAVKY</t>
  </si>
  <si>
    <t>02971</t>
  </si>
  <si>
    <t>HUT</t>
  </si>
  <si>
    <t>OSTAT POŽADAVKY - GEOTECHNICKÝ MONITORING NA POVRCHU</t>
  </si>
  <si>
    <t>KPL</t>
  </si>
  <si>
    <t>STATICKÉ HUTNÍCÍ ZKOUŠKY (ZAPOČÍTÁVAJÍ SE POUZE ZKOUŠKY PROKAZUJÍCÍ POŽADOVANÉ VLASTNOSTI PLÁNĚ)</t>
  </si>
  <si>
    <t>HUTNÍCÍ ZKOUŠKA 1 = 1,000 [A]</t>
  </si>
  <si>
    <t>Celkové množství = 1,000</t>
  </si>
  <si>
    <t>zahrnuje veškeré náklady spojené s objednatelem požadovanými pracemi</t>
  </si>
  <si>
    <t>1131</t>
  </si>
  <si>
    <t>ODSTRANĚNÍ KRYTŮ</t>
  </si>
  <si>
    <t>11315</t>
  </si>
  <si>
    <t>ODSTRANĚNÍ KRYTU ZPEVNĚNÝCH PLOCH Z BETONU</t>
  </si>
  <si>
    <t>ODSTRANĚNÍ BET DESKY 5 = 5,000 [A]</t>
  </si>
  <si>
    <t>Celkové množství = 5,000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</si>
  <si>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</si>
  <si>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t>
  </si>
  <si>
    <t>ODSTRANĚNÍ KRYTŮ I S PODKLADEM</t>
  </si>
  <si>
    <t>11343</t>
  </si>
  <si>
    <t>ODSTRAN KRYTU ZPEVNĚNÝCH PLOCH S ASFALT POJIVEM VČET PODKLADU</t>
  </si>
  <si>
    <t>odvoz a likvidace na trvalé skládce</t>
  </si>
  <si>
    <t>Odstranění živičné plochy 0,12 * 126,72 = 15,206 [A]</t>
  </si>
  <si>
    <t>Odstranění živičné plochy - podklad 0,20 * 126,72 = 25,344 [B]</t>
  </si>
  <si>
    <t>Celkové množství = 40,550</t>
  </si>
  <si>
    <t>1135</t>
  </si>
  <si>
    <t>VYTRHÁNÍ OBRUB</t>
  </si>
  <si>
    <t>11352</t>
  </si>
  <si>
    <t>ODSTRANĚNÍ CHODNÍKOVÝCH A SILNIČNÍCH OBRUBNÍKŮ BETONOVÝCH</t>
  </si>
  <si>
    <t>M</t>
  </si>
  <si>
    <t>Betonové obrubníky 123,19 = 123,190 [A]</t>
  </si>
  <si>
    <t>Celkové množství = 123,190</t>
  </si>
  <si>
    <t>121</t>
  </si>
  <si>
    <t>ORNICE</t>
  </si>
  <si>
    <t>12110</t>
  </si>
  <si>
    <t>SEJMUTÍ ORNICE NEBO LESNÍ PŮDY</t>
  </si>
  <si>
    <t>SEJMUTÍ ORNICE 0,15 * 402,71 = 60,407 [A]</t>
  </si>
  <si>
    <t>ZŮSTÁVÁ NA STAVBĚ -42,474 = -42,474 [B]</t>
  </si>
  <si>
    <t>položka zahrnuje sejmutí ornice bez ohledu na tloušťku vrstvy a její vodorovnou dopravu
nezahrnuje uložení na trvalou skládku</t>
  </si>
  <si>
    <t>121105</t>
  </si>
  <si>
    <t/>
  </si>
  <si>
    <t>SEJMUTÍ ORNICE NEBO LESNÍ PŮDY S ODVOZEM DO 8KM</t>
  </si>
  <si>
    <t>DOPRAVA A ULOŽENÍ NA MEZISKLÁDKU KE ZPĚTNÉMU UŽITÍ</t>
  </si>
  <si>
    <t>Ohumusování a osetí 0,15 * [!18241xOHUMUSOVANI] = 42,474 [A]</t>
  </si>
  <si>
    <t>Celkové množství = 42,474</t>
  </si>
  <si>
    <t>12110B</t>
  </si>
  <si>
    <t>SEJMUTÍ ORNICE NEBO LESNÍ PŮDY - DOPRAVA</t>
  </si>
  <si>
    <t>M3KM</t>
  </si>
  <si>
    <t>Přebytečná ornice [!12110xORNICE] * [!SKLVZD] = 358,660 [A]</t>
  </si>
  <si>
    <t>Celkové množství = 358,660</t>
  </si>
  <si>
    <t>Položka zahrnuje samostatnou dopravu zeminy. Množství se určí jako součin kubatutry [m3] a požadované vzdálenosti [km].</t>
  </si>
  <si>
    <t>123</t>
  </si>
  <si>
    <t>ODKOPÁVKY</t>
  </si>
  <si>
    <t>12393</t>
  </si>
  <si>
    <t>ODKOP PRO SPOD STAVBU SILNIC A ŽELEZNIC TŘ. III</t>
  </si>
  <si>
    <t>SANACE 0,20 * 325,40 = 65,080 [B]</t>
  </si>
  <si>
    <t>ZŮSTÁVÁ NA STAVBĚ -28,17 = -28,170 [D]</t>
  </si>
  <si>
    <t xml:space="preserve"> = 36,910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</si>
  <si>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</si>
  <si>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123935</t>
  </si>
  <si>
    <t>ODKOP PRO SPOD STAVBU SILNIC A ŽELEZNIC TŘ. III, ODVOZ DO 8KM</t>
  </si>
  <si>
    <t>Přesun v rámci stavby pro zásypy 28,17 = 28,170 [A]</t>
  </si>
  <si>
    <t>Celkové množství = 28,170</t>
  </si>
  <si>
    <t>125</t>
  </si>
  <si>
    <t>ODKOPÁVKY V ZEMNÍKU</t>
  </si>
  <si>
    <t>125735</t>
  </si>
  <si>
    <t>VYKOPÁVKY ZE ZEMNÍKŮ A SKLÁDEK TŘ. I, ODVOZ DO 8KM</t>
  </si>
  <si>
    <t>ORNICE PRO ZPĚTNÉ OHUMUSOVÁNÍ 0,15 * [!18241xOHUMUSOVANI] = 42,474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</si>
  <si>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</si>
  <si>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t>
  </si>
  <si>
    <t>VÝKOPY - RÝHY</t>
  </si>
  <si>
    <t>13293</t>
  </si>
  <si>
    <t>HLOUBENÍ RÝH ŠÍŘ DO 2M PAŽ I NEPAŽ TŘ. III</t>
  </si>
  <si>
    <t>VÝKOPY 79,70 + 21,2 = 100,900 [B]</t>
  </si>
  <si>
    <t>VO 3,75 + 14,65 = 18,400 [A]</t>
  </si>
  <si>
    <t>ODVODNĚNÍ 2,24 + 7  = 9,240 [C]</t>
  </si>
  <si>
    <t>STL 20 = 20,000 [D]</t>
  </si>
  <si>
    <t>Celkové množství = 148,540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</si>
  <si>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</si>
  <si>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t>
  </si>
  <si>
    <t>NÁSYPY</t>
  </si>
  <si>
    <t>17180</t>
  </si>
  <si>
    <t>G3F</t>
  </si>
  <si>
    <t>ULOŽENÍ SYPANINY DO NÁSYPŮ Z NAKUPOVANÝCH MATERIÁLŮ - G3 G-F</t>
  </si>
  <si>
    <t>G3 G-F</t>
  </si>
  <si>
    <t>NÝSYP 99,83 = 99,830 [A]</t>
  </si>
  <si>
    <t>Celkové množství = 99,830</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</si>
  <si>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</si>
  <si>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t>
  </si>
  <si>
    <t>ZÁSYPY</t>
  </si>
  <si>
    <t>17411</t>
  </si>
  <si>
    <t>ZÁSYP JAM A RÝH ZEMINOU SE ZHUTNĚNÍM</t>
  </si>
  <si>
    <t>ZPĚTNÝ ZÁSYP [!123935] = 28,170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</si>
  <si>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</si>
  <si>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</si>
  <si>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ŠD</t>
  </si>
  <si>
    <t>ZÁSYP JAM A RÝH Z NAKUPOVANÝCH MATERIÁLŮ</t>
  </si>
  <si>
    <t>STL 10 = 10,000 [A]</t>
  </si>
  <si>
    <t>Celkové množství = 10,000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</si>
  <si>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</si>
  <si>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t>
  </si>
  <si>
    <t>OBSYPY</t>
  </si>
  <si>
    <t>17581</t>
  </si>
  <si>
    <t>OBSYP POTRUBÍ A OBJEKTŮ Z NAKUPOVANÝCH MATERIÁLŮ - PÍSEK</t>
  </si>
  <si>
    <t>VO 0,065 * 139,52 = 9,069 [A]</t>
  </si>
  <si>
    <t>ODVODNĚNÍ 0,17 + 7 = 7,170 [E]</t>
  </si>
  <si>
    <t>STL 10 = 10,000 [B]</t>
  </si>
  <si>
    <t>Celkové množství = 26,239</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</si>
  <si>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</si>
  <si>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A OBJEKTŮ Z NAKUPOVANÝCH MATERIÁLŮ - ŠTĚRKODRŤ</t>
  </si>
  <si>
    <t>ŠD 10,8 = 10,800 [A]</t>
  </si>
  <si>
    <t>Celkové množství = 10,800</t>
  </si>
  <si>
    <t>18</t>
  </si>
  <si>
    <t>OHUMUSOVÁNÍ A OSETÍ</t>
  </si>
  <si>
    <t>18214</t>
  </si>
  <si>
    <t>ÚPRAVA POVRCHŮ SROVNÁNÍM ÚZEMÍ V TL DO 0,25M</t>
  </si>
  <si>
    <t>M2</t>
  </si>
  <si>
    <t>Ohumusování a osetí [!18241xOHUMUSOVANI] = 283,160 [A]</t>
  </si>
  <si>
    <t>položka zahrnuje srovnání výškových rozdílů terénu</t>
  </si>
  <si>
    <t>18232</t>
  </si>
  <si>
    <t>ROZPROSTŘENÍ ORNICE V ROVINĚ V TL DO 0,15M</t>
  </si>
  <si>
    <t>položka zahrnuje:
nutné přemístění ornice z dočasných skládek vzdálených do 50m
rozprostření ornice v předepsané tloušťce v rovině a ve svahu do 1:5</t>
  </si>
  <si>
    <t>18241</t>
  </si>
  <si>
    <t>ZALOŽENÍ TRÁVNÍKU RUČNÍM VÝSEVEM</t>
  </si>
  <si>
    <t>Založení trávníku 283,16 = 283,160 [A]</t>
  </si>
  <si>
    <t>Celkové množství = 283,160</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</si>
  <si>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</si>
  <si>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</si>
  <si>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</si>
  <si>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</si>
  <si>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</si>
  <si>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</si>
  <si>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</si>
  <si>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</si>
  <si>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</si>
  <si>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</si>
  <si>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18600</t>
  </si>
  <si>
    <t>ZALÉVÁNÍ VODOU</t>
  </si>
  <si>
    <t>Ohumusování a osetí 0,05 *  [!18241xOHUMUSOVANI] = 14,158 [A]</t>
  </si>
  <si>
    <t>položka zahrnuje veškerý materiál, výrobky a polotovary, včetně mimostaveništní a vnitrostaveništní dopravy (rovněž přesuny), včetně naložení a složení, případně s uložením</t>
  </si>
  <si>
    <t>181</t>
  </si>
  <si>
    <t>ÚPRAVA PLÁNĚ</t>
  </si>
  <si>
    <t>18120</t>
  </si>
  <si>
    <t>ÚPRAVA PLÁNĚ SE ZHUTNĚNÍM V HORNINĚ TŘ. II</t>
  </si>
  <si>
    <t>ÚPRAVA PLÁNĚ SE ZHUTNĚNÍM POD SANACE 325,4 = 325,400 [A]</t>
  </si>
  <si>
    <t>ODVODNĚNÍ 5,28 = 5,280 [B]</t>
  </si>
  <si>
    <t>ZEĎ 2,2 * 8 = 17,600 [C]</t>
  </si>
  <si>
    <t>VO 48,83 = 48,830 [F]</t>
  </si>
  <si>
    <t>Celkové množství = 397,110</t>
  </si>
  <si>
    <t>položka zahrnuje úpravu pláně včetně vyrovnání výškových rozdílů. Míru zhutnění určuje projekt.</t>
  </si>
  <si>
    <t>184</t>
  </si>
  <si>
    <t>STROMY A KEŘE</t>
  </si>
  <si>
    <t>18481</t>
  </si>
  <si>
    <t>OCHRANA STROMŮ BEDNĚNÍM</t>
  </si>
  <si>
    <t>Ochrana stromů 1 * ( 4 * 0,75 * 2 ) = 6,000 [A]</t>
  </si>
  <si>
    <t>Celkové množství = 6,000</t>
  </si>
  <si>
    <t>21</t>
  </si>
  <si>
    <t>ÚPRAVA PODLOŽÍ</t>
  </si>
  <si>
    <t>21331</t>
  </si>
  <si>
    <t>DRENÁŽNÍ VRSTVY Z BETONU MEZEROVITÉHO (DRENÁŽNÍHO)</t>
  </si>
  <si>
    <t>MEZEROVITÝ BETON 1,6 = 1,600 [A]</t>
  </si>
  <si>
    <t>Celkové množství = 1,600</t>
  </si>
  <si>
    <t>Položka zahrnuje:
- dodávku předepsaného materiálu pro drenážní vrstvu, včetně mimostaveništní a vnitrostaveništní dopravy
- provedení drenážní vrstvy předepsaných rozměrů a předepsaného tvaru</t>
  </si>
  <si>
    <t>212</t>
  </si>
  <si>
    <t>TRATIVODY</t>
  </si>
  <si>
    <t>21263</t>
  </si>
  <si>
    <t>TRATIVODY KOMPLET Z TRUB Z PLAST HMOT DN DO 150MM</t>
  </si>
  <si>
    <t>TRATIVODY KOMPLET Z TRUB Z PLAST HMOT DN DO 160MM 12 = 12,000 [A]</t>
  </si>
  <si>
    <t>Celkové množství = 12,000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</si>
  <si>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</si>
  <si>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t>
  </si>
  <si>
    <t>SANAČNÍ A KONSOLIDAČNÍ VRSTVY</t>
  </si>
  <si>
    <t>21450</t>
  </si>
  <si>
    <t>SANAČNÍ VRSTVY Z KAMENIVA</t>
  </si>
  <si>
    <t>SANACE ŠD 32/63 TL. 200mm 0,20 * 325,40 = 65,080 [C]</t>
  </si>
  <si>
    <t>Celkové množství = 65,080</t>
  </si>
  <si>
    <t>položka zahrnuje dodávku předepsaného kameniva, mimostaveništní a vnitrostaveništní dopravu a jeho uložení
není-li v zadávací dokumentaci uvedeno jinak, jedná se o nakupovaný materiál</t>
  </si>
  <si>
    <t>21461</t>
  </si>
  <si>
    <t>SEP</t>
  </si>
  <si>
    <t>SEPARAČNÍ GEOTEXTILIE</t>
  </si>
  <si>
    <t>separační geotextílie min. 400g/m2, netkaná textílie-CBR &gt; 3 kN, odolnost proti proražení &lt; 10 mm, tažnost &gt; 50 %</t>
  </si>
  <si>
    <t>SANACE 1,1 * 325,4 = 357,940 [A]</t>
  </si>
  <si>
    <t>Celkové množství = 357,940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</si>
  <si>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</si>
  <si>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t>
  </si>
  <si>
    <t>ZÁKLADY</t>
  </si>
  <si>
    <t>27231</t>
  </si>
  <si>
    <t>ZÁKLADY Z PROSTÉHO BETONU</t>
  </si>
  <si>
    <t>BETONOVÉ LOŽE C12/15 odvodnění 0,42 = 0,420 [A]</t>
  </si>
  <si>
    <t>BETONOVÉ LOŽE C12/15 pod zeď 0,22 * 8 = 1,760 [B]</t>
  </si>
  <si>
    <t>Celkové množství = 2,180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</si>
  <si>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</si>
  <si>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272314</t>
  </si>
  <si>
    <t>ZÁKLADY Z PROSTÉHO BETONU DO C25/30</t>
  </si>
  <si>
    <t>PATKY SLOUPŮ VO 6,59 = 6,590 [A]</t>
  </si>
  <si>
    <t>Celkové množství = 6,590</t>
  </si>
  <si>
    <t>27231A</t>
  </si>
  <si>
    <t>ZÁKLADY Z PROSTÉHO BETONU DO C20/25</t>
  </si>
  <si>
    <t>BETONOVÝ PRÁH C20/25 0,28 * 8 = 2,240 [A]</t>
  </si>
  <si>
    <t>28</t>
  </si>
  <si>
    <t>ZPEVŇOVÁNÍ HORNIA A KONSTRUKCÍ</t>
  </si>
  <si>
    <t>289973</t>
  </si>
  <si>
    <t>OPLÁŠTĚNÍ (ZPEVNĚNÍ) Z GEOSÍTÍ A GEOROHOŽÍ</t>
  </si>
  <si>
    <t>KOKOSOVÁ ROHOŽ NA ZPEVNĚNÍ SVAHU 16 = 16,000 [A]</t>
  </si>
  <si>
    <t>Celkové množství = 16,000</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</si>
  <si>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</si>
  <si>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31</t>
  </si>
  <si>
    <t>ZDI PODPĚRNÉ A VOLNÉ</t>
  </si>
  <si>
    <t>318325</t>
  </si>
  <si>
    <t>ZDI ODDĚLOVACÍ A OHRADNÍ ZE ŽELEZOBET DO C30/37</t>
  </si>
  <si>
    <t>ZEĎ  1,66 * 8 = 13,280 [A]</t>
  </si>
  <si>
    <t>Celkové množství = 13,280</t>
  </si>
  <si>
    <t>318365</t>
  </si>
  <si>
    <t>VÝZTUŽ ZDÍ ODDĚL A OHRAD Z OCELI 10505, B500B</t>
  </si>
  <si>
    <t>VÝZTUŽ [!pol_318325] * 0,2 = 2,656 [A]</t>
  </si>
  <si>
    <t>Celkové množství = 2,656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</si>
  <si>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</si>
  <si>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t>
  </si>
  <si>
    <t>STABILIZACE</t>
  </si>
  <si>
    <t>45131A</t>
  </si>
  <si>
    <t>PODKLADNÍ A VÝPLŇOVÉ VRSTVY Z PROSTÉHO BETONU C20/25</t>
  </si>
  <si>
    <t>Podklad pod lomový kámen [!465512xLomovyKamen] = 4,556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</si>
  <si>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</si>
  <si>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465</t>
  </si>
  <si>
    <t>LOMOVÝ KÁMEN</t>
  </si>
  <si>
    <t>465512</t>
  </si>
  <si>
    <t>DLAŽBY Z LOMOVÉHO KAMENE NA MC</t>
  </si>
  <si>
    <t>Lomový kámen 0,2 * 8,28 + 0,2 * ( 13,50 + 1 )  = 4,556 [A]</t>
  </si>
  <si>
    <t>Celkové množství = 4,556</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</si>
  <si>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</si>
  <si>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</si>
  <si>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</si>
  <si>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502943</t>
  </si>
  <si>
    <t>MEM</t>
  </si>
  <si>
    <t>ZŘÍZENÍ KONSTRU NÍ VRSTVY Z GEOMEMBRÁNY</t>
  </si>
  <si>
    <t>GEOMEMBRÁNA 24 = 24,000 [A]</t>
  </si>
  <si>
    <t>Celkové množství = 24,000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</si>
  <si>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</si>
  <si>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5633</t>
  </si>
  <si>
    <t>PODKLADY - ŠTĚRKODRTI</t>
  </si>
  <si>
    <t>56333</t>
  </si>
  <si>
    <t>VOZOVKOVÉ VRSTVY ZE ŠTĚRKODRTI TL. DO 150MM</t>
  </si>
  <si>
    <t>STEZKA 167,6 + 50,95 + 1,45 * ( 167,6 + 50,95 ) = 535,448 [B]</t>
  </si>
  <si>
    <t>STEZKA DLAŽBA 2 * 5,3 = 10,600 [E]</t>
  </si>
  <si>
    <t>STEZKA - VODÍCÍ LINIE 2 * (3,20 + 1,6) = 9,600 [A]</t>
  </si>
  <si>
    <t>Celkové množství = 555,648</t>
  </si>
  <si>
    <t>- dodání kameniva předepsané kvality a zrnitosti
- rozprostření a zhutnění vrstvy v předepsané tloušťce
- zřízení vrstvy bez rozlišení šířky, pokládání vrstvy po etapách
- nezahrnuje postřiky, nátěry</t>
  </si>
  <si>
    <t>572</t>
  </si>
  <si>
    <t>POSTŘIKY A NÁTĚRY</t>
  </si>
  <si>
    <t>572121</t>
  </si>
  <si>
    <t>INFILTRAČNÍ POSTŘIK ASFALTOVÝ DO 1,0KG/M2</t>
  </si>
  <si>
    <t>ACP 16+ TL. 70mm [!ACP16plus70mm] = 218,550</t>
  </si>
  <si>
    <t>Celkové množství = 218,550</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</si>
  <si>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</si>
  <si>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</si>
  <si>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</si>
  <si>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ACO 40 [!ACO11plusTL40mm] = 218,550 [A]</t>
  </si>
  <si>
    <t>574</t>
  </si>
  <si>
    <t>ŽIVICE</t>
  </si>
  <si>
    <t>574A34</t>
  </si>
  <si>
    <t>ASFALTOVÝ BETON PRO OBRUSNÉ VRSTVY ACO 11+, 11S TL. 40MM</t>
  </si>
  <si>
    <t xml:space="preserve">ACO 11+ 50/70               </t>
  </si>
  <si>
    <t>STEZKA 167,6 + 50,95 = 218,550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</si>
  <si>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</si>
  <si>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</si>
  <si>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</si>
  <si>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ACP 16+ 50/70</t>
  </si>
  <si>
    <t>5826</t>
  </si>
  <si>
    <t>ZÁMKOVÉ DLAŽBY</t>
  </si>
  <si>
    <t>582612</t>
  </si>
  <si>
    <t>Š8</t>
  </si>
  <si>
    <t>KRYTY Z BETON DLAŽDIC SE ZÁMKEM ŠEDÝCH TL 80MM DO LOŽE Z KAM</t>
  </si>
  <si>
    <t xml:space="preserve">včetně dlažby bez fazetů v minimální šíři 250mm či hladké desky o rozměru 250x250mm podél všech slepeckých prvků (varovných a signálních pásů) dle NV 163/2002 Sb., ve znění nařízení vlády č. 312/2005 Sb. a nařízení vlády č. 215/2016 Sb. a TN TZÚS 12.03.04-06. </t>
  </si>
  <si>
    <t>STEZKA 5,30 = 5,300 [A]</t>
  </si>
  <si>
    <t>Celkové množství = 5,300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</si>
  <si>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</si>
  <si>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58261B</t>
  </si>
  <si>
    <t>VL8</t>
  </si>
  <si>
    <t>KRYTY Z BETON DLAŽDIC SE ZÁMKEM BAREV RELIÉF TL 80MM DO LOŽE Z KAM</t>
  </si>
  <si>
    <t>STEZKA 3,20 + 1,60 = 4,800 [A]</t>
  </si>
  <si>
    <t>Celkové množství = 4,800</t>
  </si>
  <si>
    <t>70</t>
  </si>
  <si>
    <t>Silno a slabo proud - včeobecné práce</t>
  </si>
  <si>
    <t>702212</t>
  </si>
  <si>
    <t>VO</t>
  </si>
  <si>
    <t>KABELOVÁ CHRÁNIČKA ZEMNÍ DN PŘES 100 DO 200 MM</t>
  </si>
  <si>
    <t>KABEL VO DN110 [!742H22xKABELxVO] = 140,000 [A]</t>
  </si>
  <si>
    <t>Celkové množství = 140,000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</si>
  <si>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</si>
  <si>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</si>
  <si>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</si>
  <si>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Zakrytí kabelu výstražnou folií PVC, šířka 33 cm  [!742H22xKABELxVO] = 140,000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</si>
  <si>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</si>
  <si>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t>
  </si>
  <si>
    <t>Silnoproud</t>
  </si>
  <si>
    <t>741911</t>
  </si>
  <si>
    <t>UZEMŇOVACÍ VODIČ V ZEMI FEZN DO 120 MM2</t>
  </si>
  <si>
    <t>ZEMNÍCÍ DRÁT VO [!742H22xKABELxVO] = 140,000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</si>
  <si>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</si>
  <si>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</si>
  <si>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</si>
  <si>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KUS</t>
  </si>
  <si>
    <t>SPOJOVÁNÍ ZEMNĚNÍ [!742H22xKABELxVO] / 20 = 7,000</t>
  </si>
  <si>
    <t>STOŽÁR VO [!VOsloupVOvDo12m] * 2 = 6,000 [B]</t>
  </si>
  <si>
    <t>Celkové množství = 13,000</t>
  </si>
  <si>
    <t>1. Položka obsahuje:
 – tvarování, přípravu spojů
 – svařování
 – ochranný nátěr spoje dle příslušných norem
2. Položka neobsahuje:
 X
3. Způsob měření:
Udává se počet kusů kompletní konstrukce nebo práce.</t>
  </si>
  <si>
    <t>742H22</t>
  </si>
  <si>
    <t>KABEL NN ČTYŘ- A PĚTIŽÍLOVÝ AL S PLASTOVOU IZOLACÍ OD 4 DO 16 MM2</t>
  </si>
  <si>
    <t>KABEL VO 140 = 140,000 [A]</t>
  </si>
  <si>
    <t>1. Položka obsahuje:
 – manipulace a uložení kabelu (do země, chráničky, kanálu, na rošty, na TV a pod.)
2. Položka neobsahuje:
 – příchytky, spojky, koncovky, chráničky apod.
3. Způsob měření:
Měří se metr délkový.</t>
  </si>
  <si>
    <t>742L22</t>
  </si>
  <si>
    <t>UKONČENÍ DVOU AŽ PĚTIŽÍLOVÉHO KABELU KABELOVOU SPOJKOU OD 4 DO 16 MM2</t>
  </si>
  <si>
    <t>UKONČENÍ KABELŮ 2 * [!VOsloupVOvDo12m] = 6,000 [B]</t>
  </si>
  <si>
    <t>1. Položka obsahuje:
 – všechny práce spojené s úpravou kabelů pro montáž včetně veškerého příslušentsví
2. Položka neobsahuje:
 X
3. Způsob měření:
Udává se počet kusů kompletní konstrukce nebo práce.</t>
  </si>
  <si>
    <t>742P13</t>
  </si>
  <si>
    <t>ZATAŽENÍ KABELU DO CHRÁNIČKY - KABEL DO 4 KG/M</t>
  </si>
  <si>
    <t>VO [!742H22xKABELxVO] = 140,000 [A]</t>
  </si>
  <si>
    <t>1. Položka obsahuje:
 – montáž kabelu o váze do 4 kg/m do chráničky/ kolektoru
2. Položka neobsahuje:
 X
3. Způsob měření:
Měří se metr délkový.</t>
  </si>
  <si>
    <t>742Z23</t>
  </si>
  <si>
    <t>DEM</t>
  </si>
  <si>
    <t>DEMONTÁŽ KABELOVÉHO VEDENÍ NN</t>
  </si>
  <si>
    <t>VČETNĚ EKOLOGICKÉ LIKVIDACE</t>
  </si>
  <si>
    <t>DEMONTÁŽ STÁVAJÍCÍHO KABELU 100,52 = 100,520 [A]</t>
  </si>
  <si>
    <t>Celkové množství = 100,520</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</si>
  <si>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3. Způsob měření:
Měří se metr délkový.</t>
  </si>
  <si>
    <t>743112</t>
  </si>
  <si>
    <t>OSVĚTLOVACÍ STOŽÁR  SKLOPNÝ ŽÁROVĚ ZINKOVANÝ DÉLKY PŘES 6,5 DO 12 M</t>
  </si>
  <si>
    <t>SLOUP 10m 3 = 3,000 [A]</t>
  </si>
  <si>
    <t>Celkové množství = 3,000</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</si>
  <si>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</si>
  <si>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743142</t>
  </si>
  <si>
    <t>VÝLOŽNÍK S DÉLKOU VYLOŽENÍ DO 3 M</t>
  </si>
  <si>
    <t>VÝLOŽNÍK 2m 3 = 3,000 [B]</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</si>
  <si>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</si>
  <si>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</si>
  <si>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</si>
  <si>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VO [!VOsloupVOvDo12m] = 3,000 [A]</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</si>
  <si>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</si>
  <si>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</si>
  <si>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</si>
  <si>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STÁVAJÍCÍHO STOŽÁRU 3 = 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</si>
  <si>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</si>
  <si>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747701</t>
  </si>
  <si>
    <t>DOKONČOVACÍ MONTÁŽNÍ PRÁCE NA ELEKTRICKÉM ZAŘÍZENÍ</t>
  </si>
  <si>
    <t>HOD</t>
  </si>
  <si>
    <t>napojení na stávající vedení, do stávajícího rozvaděče 4 * [!742H22xKABELxVO] / [!742H22xKABELxVO] = 4,000 [A]</t>
  </si>
  <si>
    <t>Celkové množství = 4,000</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</si>
  <si>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</si>
  <si>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</si>
  <si>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</si>
  <si>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NAPOJENÍ 5 * [!742H22xKABELxVO] / [!742H22xKABELxVO] = 5,000 [A]</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</si>
  <si>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</si>
  <si>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747705</t>
  </si>
  <si>
    <t>MANIPULACE NA ZAŘÍZENÍCH PROVÁDĚNÉ PROVOZOVATELEM</t>
  </si>
  <si>
    <t>NAPOJENÍ 10 * [!742H22xKABELxVO] / [!742H22xKABELxVO]  = 10,000 [A]</t>
  </si>
  <si>
    <t>NAPOJENÍ 4 * [!VOsloupVOvDo12m] = 12,000 [E]</t>
  </si>
  <si>
    <t>Celkové množství = 22,000</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</si>
  <si>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</si>
  <si>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</si>
  <si>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</si>
  <si>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REVIZE VO [!742H22xKABELxVO] / [!742H22xKABELxVO]  = 1,000 [B]</t>
  </si>
  <si>
    <t>1. Položka obsahuje:
 – revizi autorizovaným revizním technikem na zařízeních trakčního vedení podle požadavku ČSN, včetně hodnocení
2. Položka neobsahuje:
 X
3. Způsob měření:
Udává se počet kusů kompletní konstrukce nebo práce.</t>
  </si>
  <si>
    <t>8</t>
  </si>
  <si>
    <t>Potrubí</t>
  </si>
  <si>
    <t>86646</t>
  </si>
  <si>
    <t>CHRÁNIČKY Z TRUB OCELOVÝCH DN DO 400MM</t>
  </si>
  <si>
    <t>STL DN 150 32 = 32,000 [A]</t>
  </si>
  <si>
    <t>Celkové množství = 32,000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</si>
  <si>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</si>
  <si>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82</t>
  </si>
  <si>
    <t>Potrubí z trub ŽLB</t>
  </si>
  <si>
    <t>82446</t>
  </si>
  <si>
    <t>POTRUBÍ Z TRUB ŽELEZOBETONOVÝCH DN DO 400MM</t>
  </si>
  <si>
    <t>včetně podkladních prahů IZX</t>
  </si>
  <si>
    <t>ODVODNĚNÍ 3,5 = 3,500 [A]</t>
  </si>
  <si>
    <t>Celkové množství = 3,500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</si>
  <si>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</si>
  <si>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82458</t>
  </si>
  <si>
    <t>POTRUBÍ Z TRUB ŽELEZOBETONOVÝCH DN DO 600MM</t>
  </si>
  <si>
    <t xml:space="preserve">včetně podkladních prahů IZX 12/80 </t>
  </si>
  <si>
    <t>TZD DN 600/2500 1,8 = 1,800 [A]</t>
  </si>
  <si>
    <t>Celkové množství = 1,800</t>
  </si>
  <si>
    <t>87</t>
  </si>
  <si>
    <t>POTRUBÍ - PLAST</t>
  </si>
  <si>
    <t>87434</t>
  </si>
  <si>
    <t>POTRUBÍ Z TRUB PLASTOVÝCH ODPADNÍCH DN DO 200MM</t>
  </si>
  <si>
    <t>PVC DN200 4 = 4,000 [A]</t>
  </si>
  <si>
    <t>897</t>
  </si>
  <si>
    <t>ULIČNÍ VPUSTI</t>
  </si>
  <si>
    <t>89712</t>
  </si>
  <si>
    <t>VPUSŤ KANALIZAČNÍ ULIČNÍ KOMPLETNÍ Z BETONOVÝCH DÍLCŮ</t>
  </si>
  <si>
    <t>ULIČNÍ VPUSŤ 2 = 2,000 [A]</t>
  </si>
  <si>
    <t>Celkové množství = 2,000</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</si>
  <si>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</si>
  <si>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t>
  </si>
  <si>
    <t>OSTATNÍ KONSTRUKCE NA TRUBNÍM VEDENÍ</t>
  </si>
  <si>
    <t>89944</t>
  </si>
  <si>
    <t>VÝŘEZ, VÝSEK, ÚTES NA POTRUBÍ DN DO 200MM</t>
  </si>
  <si>
    <t>NAPOJENÍ NA KANALIZACI [!89712] = 2,000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</si>
  <si>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</si>
  <si>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89946</t>
  </si>
  <si>
    <t>VÝŘEZ, VÝSEK, ÚTES NA POTRUBÍ DN DO 400MM</t>
  </si>
  <si>
    <t>napojení DN400 1 = 1,000 [A]</t>
  </si>
  <si>
    <t>89947</t>
  </si>
  <si>
    <t>VÝŘEZ, VÝSEK, ÚTES NA POTRUBÍ DN DO 600MM</t>
  </si>
  <si>
    <t>NAPOJENÍ NA DN 600 1 = 1,000 [A]</t>
  </si>
  <si>
    <t>89952A</t>
  </si>
  <si>
    <t>OBETONOVÁNÍ POTRUBÍ Z PROSTÉHO BETONU DO C20/25</t>
  </si>
  <si>
    <t>OBETONÁVKA 1,1 + 3,2 + 2,14 = 6,440 [A]</t>
  </si>
  <si>
    <t>Celkové množství = 6,440</t>
  </si>
  <si>
    <t>911</t>
  </si>
  <si>
    <t>Záchytná zářízení</t>
  </si>
  <si>
    <t>9111A3</t>
  </si>
  <si>
    <t>KOV</t>
  </si>
  <si>
    <t>ZÁBRADLÍ SILNIČNÍ S VODOR MADLY - DEMONTÁŽ S PŘESUNEM</t>
  </si>
  <si>
    <t>ODSTRANĚNÍ ZÁBRADLÍ 4 = 4,000 [A]</t>
  </si>
  <si>
    <t>položka zahrnuje:
- demontáž a odstranění zařízení
- jeho odvoz na předepsané místo</t>
  </si>
  <si>
    <t>9111B1</t>
  </si>
  <si>
    <t>ZÁBRADLÍ SILNIČNÍ SE SVISLOU VÝPLNÍ - DODÁVKA A MONTÁŽ</t>
  </si>
  <si>
    <t>OCHRANNÉ ZÁBRADLÍ V=1,30m 12 = 12,000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</si>
  <si>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</si>
  <si>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t>
  </si>
  <si>
    <t>SDZ - SVISLÉ DOPRAVNÍ ZNAČENÍ</t>
  </si>
  <si>
    <t>914171</t>
  </si>
  <si>
    <t>DOPRAVNÍ ZNAČKY ZÁKLADNÍ VELIKOSTI HLINÍKOVÉ FÓLIE TŘ 2 - DODÁVKA A MONTÁŽ</t>
  </si>
  <si>
    <t>C14a 2 = 2,000 [A]</t>
  </si>
  <si>
    <t>C9a 2 = 2,000 [B]</t>
  </si>
  <si>
    <t xml:space="preserve"> = 4,000</t>
  </si>
  <si>
    <t>položka zahrnuje:
- dodávku a montáž značek v požadovaném provedení</t>
  </si>
  <si>
    <t>914931</t>
  </si>
  <si>
    <t>SLOUPKY A STOJKY DZ Z HLINÍK TRUBEK ZABETON DOD A MONTÁŽ</t>
  </si>
  <si>
    <t>SLOUPKY SDZ 2 = 2,000 [A]</t>
  </si>
  <si>
    <t>položka zahrnuje:
- sloupky a upevňovací zařízení včetně jejich osazení (betonová patka, zemní práce)</t>
  </si>
  <si>
    <t>917</t>
  </si>
  <si>
    <t>OBRUBY A ZPOMALOVACÍ PRAHY A POLŠTÁŘE</t>
  </si>
  <si>
    <t>91710</t>
  </si>
  <si>
    <t>OBRUBY Z BETONOVÝCH PALISÁD</t>
  </si>
  <si>
    <t>do C20/25 XF3</t>
  </si>
  <si>
    <t>PALISÁDY D 0,20m ; DL 0,8m 0,2 * 0,8 * 1 = 0,160 [A]</t>
  </si>
  <si>
    <t>Celkové množství = 0,160</t>
  </si>
  <si>
    <t>Položka zahrnuje:
dodání a pokládku betonových palisád o rozměrech předepsaných zadávací dokumentací
betonové lože i boční betonovou opěrku.</t>
  </si>
  <si>
    <t>917211</t>
  </si>
  <si>
    <t>ZÁHONOVÉ OBRUBY Z BETONOVÝCH OBRUBNÍKŮ ŠÍŘ 50MM</t>
  </si>
  <si>
    <t>do C16/20 XF1</t>
  </si>
  <si>
    <t>ZÁHONOVÝ 1000/50/200 10 + 5,2 = 15,200 [A]</t>
  </si>
  <si>
    <t>Celkové množství = 15,200</t>
  </si>
  <si>
    <t>Položka zahrnuje:
dodání a pokládku betonových obrubníků o rozměrech předepsaných zadávací dokumentací
betonové lože i boční betonovou opěrku.</t>
  </si>
  <si>
    <t>917212</t>
  </si>
  <si>
    <t>ZÁHONOVÉ OBRUBY Z BETONOVÝCH OBRUBNÍKŮ ŠÍŘ 80MM</t>
  </si>
  <si>
    <t>Obrubník betonový do C16/20 XF1</t>
  </si>
  <si>
    <t>CHODNÍKOVÝ 1000/80/250 95,02 = 95,020 [A]</t>
  </si>
  <si>
    <t>Celkové množství = 95,020</t>
  </si>
  <si>
    <t>917224</t>
  </si>
  <si>
    <t>SILNIČNÍ A CHODNÍKOVÉ OBRUBY Z BETONOVÝCH OBRUBNÍKŮ ŠÍŘ 150MM</t>
  </si>
  <si>
    <t>Obrubník betonový do C20/25 XF3</t>
  </si>
  <si>
    <t>NÁJEZDOVÝ 1000/150/150 8 = 8,000 [C]</t>
  </si>
  <si>
    <t>Celkové množství = 8,000</t>
  </si>
  <si>
    <t>96</t>
  </si>
  <si>
    <t>BOURÁNÍ</t>
  </si>
  <si>
    <t>969246</t>
  </si>
  <si>
    <t>VYBOURÁNÍ POTRUBÍ DN DO 400MM KANALIZAČ</t>
  </si>
  <si>
    <t>BETONOVÉ POTRUBÍ 2,0 = 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</si>
  <si>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</si>
  <si>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969258</t>
  </si>
  <si>
    <t>VYBOURÁNÍ POTRUBÍ DN DO 600MM KANALIZAČ</t>
  </si>
  <si>
    <t>ODSTRANĚNÍ BET TRUB 1,5 = 1,500 [A]</t>
  </si>
  <si>
    <t>Celkové množství = 1,500</t>
  </si>
  <si>
    <t>POLOŽKA [!12393xODKOPAVKY] = 86,653 [B]</t>
  </si>
  <si>
    <t>POLOŽKA [!13293xVYKOPYxRYHY] = 1,250 [A]</t>
  </si>
  <si>
    <t>Celkové množství = 87,903</t>
  </si>
  <si>
    <t>Položka [!12110xORNICE] = 10,325 [A]</t>
  </si>
  <si>
    <t>Celkové množství = 10,325</t>
  </si>
  <si>
    <t>Položka  [!11343xASFsPODKLADEM] * (1 - [!NebezpecnyOdpad] ) * [!ObjHmASF] = 47,971 [C]</t>
  </si>
  <si>
    <t>Celkové množství = 47,971</t>
  </si>
  <si>
    <t>POLOŽKA [!11352xObrubyBET] * 0,25 = 26,450 [B]</t>
  </si>
  <si>
    <t>Celkové množství = 26,450</t>
  </si>
  <si>
    <t>Položka  [!11343xASFsPODKLADEM] * ([!NebezpecnyOdpad] ) * [!ObjHmASF] = 2,525 [C]</t>
  </si>
  <si>
    <t>Celkové množství = 2,525</t>
  </si>
  <si>
    <t>HUTNÍCÍ ZKOUŠKA 2 = 2,000 [A]</t>
  </si>
  <si>
    <t>Odstranění živičné plochy 0,12 * 65,75 = 7,890 [A]</t>
  </si>
  <si>
    <t>Odstranění živičné plochy - podklad 0,20 * 65,75 = 13,150 [B]</t>
  </si>
  <si>
    <t>Celkové množství = 21,040</t>
  </si>
  <si>
    <t>Betonové obrubníky 52,90 * 2  = 105,800 [A]</t>
  </si>
  <si>
    <t>Celkové množství = 105,800</t>
  </si>
  <si>
    <t>1137</t>
  </si>
  <si>
    <t>FRÉZOVÁNÍ</t>
  </si>
  <si>
    <t>113764</t>
  </si>
  <si>
    <t>SPR</t>
  </si>
  <si>
    <t>FRÉZOVÁNÍ DRÁŽKY PRŮŘEZU DO 400MM2 V ASFALTOVÉ VOZOVCE</t>
  </si>
  <si>
    <t>Napojovací spára [!NapojovaciSpara] = 52,900 [A]</t>
  </si>
  <si>
    <t>Položka zahrnuje veškerou manipulaci s vybouranou sutí a s vybouranými hmotami vč. uložení na skládku.</t>
  </si>
  <si>
    <t>SEJMUTÍ ORNICE 0,15 * 115,23 = 17,285 [A]</t>
  </si>
  <si>
    <t>ZŮSTÁVÁ NA STAVBĚ - 0,15 * 46,40 = -6,960 [B]</t>
  </si>
  <si>
    <t>Ohumusování a osetí 0,15 * [!18241xOHUMUSOVANI] = 6,960 [A]</t>
  </si>
  <si>
    <t>Celkové množství = 6,960</t>
  </si>
  <si>
    <t>VÝKOPY 0,70 * 52,70 = 36,890 [A]</t>
  </si>
  <si>
    <t>SANACE 0,2 * 49,59 + 0,5 * 79,69 = 49,763 [C]</t>
  </si>
  <si>
    <t xml:space="preserve"> = 86,653</t>
  </si>
  <si>
    <t>ORNICE PRO ZPĚTNÉ OHUMUSOVÁNÍ 0,15 * [!18241xOHUMUSOVANI] = 6,960 [A]</t>
  </si>
  <si>
    <t>VO 1,25 = 1,250 [A]</t>
  </si>
  <si>
    <t>Celkové množství = 1,250</t>
  </si>
  <si>
    <t>násypy pro navrhovanou komunikaci 16 + 0,55 * 52,70 = 44,985 [A]</t>
  </si>
  <si>
    <t>Celkové množství = 44,985</t>
  </si>
  <si>
    <t>VO 0,065 * 16 = 1,040 [A]</t>
  </si>
  <si>
    <t>Celkové množství = 1,040</t>
  </si>
  <si>
    <t>Ohumusování a osetí [!18241xOHUMUSOVANI] = 46,400 [A]</t>
  </si>
  <si>
    <t>Založení trávníku 46,40 = 46,400 [A]</t>
  </si>
  <si>
    <t>Celkové množství = 46,400</t>
  </si>
  <si>
    <t>Ohumusování a osetí 0,05 *  [!18241xOHUMUSOVANI] = 2,320 [A]</t>
  </si>
  <si>
    <t>HURNĚNÍ PLÁNĚ 199,04 + 11,11 + 3,90 = 214,050 [B]</t>
  </si>
  <si>
    <t>VO 5,60 = 5,600 [F]</t>
  </si>
  <si>
    <t>Celkové množství = 219,650</t>
  </si>
  <si>
    <t>SANACE ŠD 32/63 TL. 500mm 0,50 * 79,69 = 39,845 [A]</t>
  </si>
  <si>
    <t>SANACE ŠD 32/63 TL. 200mm 0,20 * 49,59 = 9,918 [C]</t>
  </si>
  <si>
    <t>Celkové množství = 49,763</t>
  </si>
  <si>
    <t>SANACE 1,10 * 199,04 = 218,944 [A]</t>
  </si>
  <si>
    <t>Celkové množství = 218,944</t>
  </si>
  <si>
    <t>ZÁKLADY VO 2,20 = 2,200 [A]</t>
  </si>
  <si>
    <t>Celkové množství = 2,200</t>
  </si>
  <si>
    <t>561</t>
  </si>
  <si>
    <t>Stmelené podklady</t>
  </si>
  <si>
    <t>56145</t>
  </si>
  <si>
    <t>210</t>
  </si>
  <si>
    <t>KAMENIVO ZPEVNĚNÉ CEMENTEM TL. DO 250MM</t>
  </si>
  <si>
    <t>C8/10</t>
  </si>
  <si>
    <t>BUS ZASTÁVKA TL. 210mm 79,69 = 79,690 [A]</t>
  </si>
  <si>
    <t>Celkové množství = 79,690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</si>
  <si>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</si>
  <si>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NÁSTUPIŠTĚ 25,95 + 1,45 * 25,95 = 63,578 [D]</t>
  </si>
  <si>
    <t>NÁSTUPIŠTĚ - PÍSKOVÁ 3,90 * 2 = 7,800 [F]</t>
  </si>
  <si>
    <t>NÁSTUPIŠTĚ - SLEPECKÁ 1,40 + 1,45 * 1,40 = 3,430 [G]</t>
  </si>
  <si>
    <t>Celkové množství = 74,808</t>
  </si>
  <si>
    <t>56335</t>
  </si>
  <si>
    <t>VOZOVKOVÉ VRSTVY ZE ŠTĚRKODRTI TL. DO 250MM</t>
  </si>
  <si>
    <t>SJEZD</t>
  </si>
  <si>
    <t>ZPOMALOVACÍ PRÁH [!Dlazba80barva] = 0,000 [B]</t>
  </si>
  <si>
    <t>UMĚLÁ VODÍCÍ LINIE [!UmelaLinie80] = 0,000 [C]</t>
  </si>
  <si>
    <t>VOZOVKA</t>
  </si>
  <si>
    <t>BUS ZASTÁVKA 2 * 79,69  = 159,380 [E]</t>
  </si>
  <si>
    <t>Celkové množství = 159,380</t>
  </si>
  <si>
    <t>581</t>
  </si>
  <si>
    <t>CB KRYTY</t>
  </si>
  <si>
    <t>58101</t>
  </si>
  <si>
    <t>PMB</t>
  </si>
  <si>
    <t>POLYMERBETON TL 40mm</t>
  </si>
  <si>
    <t>BUS ZASTÁVKA 79,69 = 79,690 [A]</t>
  </si>
  <si>
    <t>- položka zahrnuje pouze předepsanou povrchovou úpravu
- nezahrnuje žádný materiál</t>
  </si>
  <si>
    <t>5822</t>
  </si>
  <si>
    <t>KRYTY DLÁŽDĚNÉ Z DROBNÝCH KOSTEK</t>
  </si>
  <si>
    <t>58222</t>
  </si>
  <si>
    <t>DLÁŽDĚNÉ KRYTY Z DROBNÝCH KOSTEK DO LOŽE Z MC</t>
  </si>
  <si>
    <t>BUS, DROBNÁ KOSTKA 8/10 TL. 100mm 79,69 = 79,690 [A]</t>
  </si>
  <si>
    <t>DVO</t>
  </si>
  <si>
    <t>DLÁŽDĚNÉ KRYTY Z DROBNÝCH KOSTEK 8/10 DO LOŽE Z C 20/25 - DVOJLINKA</t>
  </si>
  <si>
    <t>DVOJLINKA Z KOSTEK 8/10 DO LOŽE Z C 20/25 - DVOJLINKA 11,11 = 11,110 [A]</t>
  </si>
  <si>
    <t>Celkové množství = 11,110</t>
  </si>
  <si>
    <t>582611</t>
  </si>
  <si>
    <t>Š6</t>
  </si>
  <si>
    <t>KRYTY Z BETON DLAŽDIC SE ZÁMKEM ŠEDÝCH TL 60MM DO LOŽE Z KAM</t>
  </si>
  <si>
    <t>NÁSTUPIŠTĚ 25,95 = 25,950 [B]</t>
  </si>
  <si>
    <t>Celkové množství = 25,950</t>
  </si>
  <si>
    <t>582614</t>
  </si>
  <si>
    <t>B6</t>
  </si>
  <si>
    <t>KRYTY Z BETON DLAŽDIC SE ZÁMKEM BAREV TL 60MM DO LOŽE Z KAM</t>
  </si>
  <si>
    <t>NÁSTUPIŠTĚ - PÍSKOVÁ 3,90 = 3,900 [B]</t>
  </si>
  <si>
    <t>Celkové množství = 3,900</t>
  </si>
  <si>
    <t>58261A</t>
  </si>
  <si>
    <t>B6n</t>
  </si>
  <si>
    <t>KRYTY Z BETON DLAŽDIC SE ZÁMKEM BAREV RELIÉF TL 60MM DO LOŽE Z KAM</t>
  </si>
  <si>
    <t xml:space="preserve">včetně dlažby bez fazetů v minimální šíři 250mm či hladké desky o rozměru 250x250mm podél všech slepeckých prvků (varovných a signálních pásů) dle NV 163/2002 Sb., ve znění nařízení vlády č. 312/2005 Sb. a nařízení_x000D_
 vlády č. 215/2016 Sb. a TN TZÚS 12.03.04-06_x000D_
</t>
  </si>
  <si>
    <t>NÁSTUPIŠTĚ 1,40 = 1,400 [A]</t>
  </si>
  <si>
    <t>Celkové množství = 1,400</t>
  </si>
  <si>
    <t>KABEL VO DN110 [!742H22xKABELxVO] = 16,000 [A]</t>
  </si>
  <si>
    <t>Zakrytí kabelu výstražnou folií PVC, šířka 33 cm  [!742H22xKABELxVO] = 16,000 [A]</t>
  </si>
  <si>
    <t>ZEMNÍCÍ DRÁT VO [!742H22xKABELxVO] = 16,000 [A]</t>
  </si>
  <si>
    <t>SPOJOVÁNÍ ZEMNĚNÍ [!742H22xKABELxVO] / 20 = 0,800</t>
  </si>
  <si>
    <t>Celkové množství = 0,800</t>
  </si>
  <si>
    <t>KABEL VO 16 = 16,000 [A]</t>
  </si>
  <si>
    <t>UKONČENÍ KABELŮ 2 * [!VOsloupVOvDo12m] = 2,000 [B]</t>
  </si>
  <si>
    <t>VO [!742H22xKABELxVO] = 16,000 [A]</t>
  </si>
  <si>
    <t>DEMONTÁŽ STÁVAJÍCÍHO KABELU 55 = 55,000 [A]</t>
  </si>
  <si>
    <t>Celkové množství = 55,000</t>
  </si>
  <si>
    <t>SLOUP 10m 1 = 1,000 [A]</t>
  </si>
  <si>
    <t>VÝLOŽNÍK 2m 1 = 1,000 [B]</t>
  </si>
  <si>
    <t>SVÍTIDLO VO [!VOsloupVOvDo12m] = 1,000 [A]</t>
  </si>
  <si>
    <t>DEMONTÁŽ STÁVAJÍCÍHO STOŽÁRU 1 = 1,000 [A]</t>
  </si>
  <si>
    <t>747541</t>
  </si>
  <si>
    <t>MĚŘENÍ INTENZITY OSVĚTLENÍ INSTALOVANÉHO V ROZSAHU TOHOTO SO/PS</t>
  </si>
  <si>
    <t>měření osvětlení, protokol [!742H22xKABELxVO] / [!742H22xKABELxVO]  = 1,000 [A]</t>
  </si>
  <si>
    <t>1. Položka obsahuje:
 – cenu za měření dle příslušných norem a předpisů, včetně vystavení protokolu
2. Položka neobsahuje:
 X
3. Způsob měření:
Udává se počet kusů kompletní konstrukce nebo práce.</t>
  </si>
  <si>
    <t>napojení na stávající vedení, do stávajícího rozvaděče 2 * [!742H22xKABELxVO] / [!742H22xKABELxVO] = 2,000 [A]</t>
  </si>
  <si>
    <t>NAPOJENÍ 2 * 2 * [!742H22xKABELxVO] / [!742H22xKABELxVO] = 4,000 [A]</t>
  </si>
  <si>
    <t>914113</t>
  </si>
  <si>
    <t>PŘE</t>
  </si>
  <si>
    <t>DOPRAVNÍ ZNAČKY ZÁKLADNÍ VELIKOSTI OCELOVÉ NEREFLEXNÍ - DEMONTÁŽ</t>
  </si>
  <si>
    <t>VČETNĚ ODVOZU A EKOLOGICKÉ LIKVIDACE</t>
  </si>
  <si>
    <t>přesun SDZ [!914912] = 3,000 [A]</t>
  </si>
  <si>
    <t>Položka zahrnuje odstranění, demontáž a odklizení materiálu s odvozem na předepsané místo</t>
  </si>
  <si>
    <t>C7a 2 = 2,000 [A]</t>
  </si>
  <si>
    <t>IJ4b 1 = 1,000 [B]</t>
  </si>
  <si>
    <t xml:space="preserve"> = 3,000</t>
  </si>
  <si>
    <t>914172</t>
  </si>
  <si>
    <t>DOPRAVNÍ ZNAČKY ZÁKLADNÍ VELIKOSTI HLINÍKOVÉ FÓLIE TŘ 2 - MONTÁŽ S PŘEMÍSTĚNÍM</t>
  </si>
  <si>
    <t>položka zahrnuje:
- dopravu demontované značky z dočasné skládky
- osazení a montáž značky na místě určeném projektem
- nutnou opravu poškozených částí
nezahrnuje dodávku značky</t>
  </si>
  <si>
    <t>914912</t>
  </si>
  <si>
    <t>SLOUPKY A STOJKY DZ Z OCEL TRUBEK ZABETON MONTÁŽ S PŘESUNEM</t>
  </si>
  <si>
    <t>přesun SDZ 3 = 3,000 [A]</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</si>
  <si>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</si>
  <si>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914913</t>
  </si>
  <si>
    <t>SLOUPKY A STOJKY DZ Z OCEL TRUBEK ZABETON DEMONTÁŽ</t>
  </si>
  <si>
    <t>PŘESUN SDZ [!914912] = 3,000 [A]</t>
  </si>
  <si>
    <t>SLOUPKY SDZ 5 = 5,000 [A]</t>
  </si>
  <si>
    <t>915</t>
  </si>
  <si>
    <t>VDZ - VODOROVNÉ DOPRAVNÍ ZAŘÍZENÍ TP70</t>
  </si>
  <si>
    <t>915111</t>
  </si>
  <si>
    <t>VODOROVNÉ DOPRAVNÍ ZNAČENÍ BARVOU HLADKÉ - DODÁVKA A POKLÁDKA</t>
  </si>
  <si>
    <t>PŘEDZNAČENÍ [!VDZplastemHLADKE] = 20,070 [A]</t>
  </si>
  <si>
    <t>Celkové množství = 20,070</t>
  </si>
  <si>
    <t>položka zahrnuje:
- dodání a pokládku nátěrového materiálu (měří se pouze natíraná plocha)
- předznačení a reflexní úpravu</t>
  </si>
  <si>
    <t>915211</t>
  </si>
  <si>
    <t>VODOROVNÉ DOPRAVNÍ ZNAČENÍ PLASTEM HLADKÉ - DODÁVKA A POKLÁDKA</t>
  </si>
  <si>
    <t>V4 (0,250) 3,75 = 3,750 [A]</t>
  </si>
  <si>
    <t>V4 (0,5 / 0,5 / 0,25)  5,32 = 5,320 [B]</t>
  </si>
  <si>
    <t>V4 (0,125)</t>
  </si>
  <si>
    <t>PŘECHODD</t>
  </si>
  <si>
    <t>ČÁRA GARÁŽE</t>
  </si>
  <si>
    <t>V2b Š=0,125 ( 1,5 / 1,5 )</t>
  </si>
  <si>
    <t>V11a (BUS) 11 = 11,000 [G]</t>
  </si>
  <si>
    <t>91552</t>
  </si>
  <si>
    <t>VODOR DOPRAV ZNAČ - PÍSMENA</t>
  </si>
  <si>
    <t>V11a (BUS) 3 * 1 = 3,000 [A]</t>
  </si>
  <si>
    <t xml:space="preserve">ČÍSLA </t>
  </si>
  <si>
    <t>položka zahrnuje:
- dodání a pokládku nátěrového materiálu
- předznačení a reflexní úpravu</t>
  </si>
  <si>
    <t>ZÁHONOVÝ 1000/50/200 4,36 = 4,360 [A]</t>
  </si>
  <si>
    <t>Celkové množství = 4,360</t>
  </si>
  <si>
    <t>CHODNÍKOVÝ 1000/80/250 15,5 = 15,500 [A]</t>
  </si>
  <si>
    <t>Celkové množství = 15,500</t>
  </si>
  <si>
    <t>SILNIČNÍ 1000/150/250 52,7 - 8 - 4 - 15 = 25,700 [A]</t>
  </si>
  <si>
    <t>PŘECHODOVÝ 1000/150/150-250 4 = 4,000 [B]</t>
  </si>
  <si>
    <t>Celkové množství = 37,700</t>
  </si>
  <si>
    <t>91725</t>
  </si>
  <si>
    <t>NÁSTUPIŠTNÍ OBRUBNÍKY BETONOVÉ</t>
  </si>
  <si>
    <t xml:space="preserve">pro výšku podsádky nástupní hrany dle projektové dokumentace </t>
  </si>
  <si>
    <t>PŘÍMÝ 11 = 11,000 [A]</t>
  </si>
  <si>
    <t>NÁBĚHOVÝ 2 = 2,000 [B]</t>
  </si>
  <si>
    <t>PŘECHODOVÝ 2 = 2,000 [C]</t>
  </si>
  <si>
    <t>Celkové množství = 15,000</t>
  </si>
  <si>
    <t>919</t>
  </si>
  <si>
    <t>Ostatní práce - řezání</t>
  </si>
  <si>
    <t>919111</t>
  </si>
  <si>
    <t>ŘEZÁNÍ ASFALTOVÉHO KRYTU VOZOVEK TL DO 50MM</t>
  </si>
  <si>
    <t>položka zahrnuje řezání vozovkové vrstvy v předepsané tloušťce, včetně spotřeby vody</t>
  </si>
  <si>
    <t>919112</t>
  </si>
  <si>
    <t>ŘEZÁNÍ ASFALTOVÉHO KRYTU VOZOVEK TL DO 100MM</t>
  </si>
  <si>
    <t>919113</t>
  </si>
  <si>
    <t>ŘEZÁNÍ ASFALTOVÉHO KRYTU VOZOVEK TL DO 150MM</t>
  </si>
  <si>
    <t>931</t>
  </si>
  <si>
    <t>Dilatační zařízení</t>
  </si>
  <si>
    <t>931314</t>
  </si>
  <si>
    <t>TĚSNĚNÍ DILATAČ SPAR ASF ZÁLIVKOU PRŮŘ DO 400MM2</t>
  </si>
  <si>
    <t>NAPOJOVACÍ SPÁRA</t>
  </si>
  <si>
    <t>ZAŘÍZNUTÍ A ZALITÍ NAPOJOVACÍ SPÁRY 52,90 = 52,900 [A]</t>
  </si>
  <si>
    <t>Celkové množství = 52,900</t>
  </si>
  <si>
    <t>položka zahrnuje dodávku a osazení předepsaného materiálu, očištění ploch spáry před úpravou, očištění okolí spáry po úpravě
nezahrnuje těsnící profil</t>
  </si>
  <si>
    <t>0</t>
  </si>
  <si>
    <t>Všeobecné konstrukce a práce</t>
  </si>
  <si>
    <t>03710</t>
  </si>
  <si>
    <t xml:space="preserve">DIO A DIR - PROVEDENÍ OPATŘENÍ - DOČASNÉ DOPRAVNÍ ZNAČENÍ </t>
  </si>
  <si>
    <t>Zajištění opatření DIR včetně provozu a nájmu dočasné světelné signalizace</t>
  </si>
  <si>
    <t>POMOC PRÁCE ZAJIŠŤ NEBO ZŘÍZ OBJÍŽĎKY A PŘÍSTUP CESTY 1 = 1,000 [A]</t>
  </si>
  <si>
    <t>zahrnuje objednatelem povolené náklady na požadovaná zařízení zhotovitele</t>
  </si>
  <si>
    <t>03720</t>
  </si>
  <si>
    <t>DIO A DIR - 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</si>
  <si>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ap.    
Trasy pro pěší v souladu s vyhl. č. 398/2009 Sb., o obecných technických požadavcích zabezpečujících bezbariérové užívání staveb.       
Po dobu realizace stavby zajištěn přístup k objektům pro složky IZS.</t>
  </si>
  <si>
    <t>DIO A DIR - POMOC PRÁCE ZAJIŠŤ NEBO ZŘÍZ REGULACI A OCHRANU DOPRAVY 1 = 1,000 [A]</t>
  </si>
  <si>
    <t>027</t>
  </si>
  <si>
    <t>Pomocné práce zřizující nebo zajišťující</t>
  </si>
  <si>
    <t>02710</t>
  </si>
  <si>
    <t>DIO A DIR - POMOC PRÁCE ZŘÍZ NEBO ZAJIŠŤ OBJÍŽĎKY A PŘÍSTUP CESTY - PROJEDNÁNÍ OPATŘENÍ</t>
  </si>
  <si>
    <t>PROJEDNÁNÍ 1 = 1,000 [A]</t>
  </si>
  <si>
    <t>zahrnuje veškeré náklady spojené s objednatelem požadovanými zařízeními</t>
  </si>
  <si>
    <t>02730</t>
  </si>
  <si>
    <t>POMOC PRÁCE ZŘÍZ NEBO ZAJIŠŤ OCHRANU INŽENÝRSKÝCH SÍTÍ + VYTYČENÍ</t>
  </si>
  <si>
    <t>Zajištění inženýrských sítí před zahájením stavebních prací a během realizace stavby dle požadavku správců.    
Nutné vytyčení všech podzemních sítí s protokolárním zápisem příslušných správců.    
Přesnou polohu podzemních vedení ověřit ručně kopanými sondami. Přechody nutno ochránit.</t>
  </si>
  <si>
    <t>SÍTĚ 1 = 1,000 [A]</t>
  </si>
  <si>
    <t>028</t>
  </si>
  <si>
    <t>Průzkumné práce</t>
  </si>
  <si>
    <t>02811</t>
  </si>
  <si>
    <t xml:space="preserve">PASPORT - PRŮZKUMNÉ PRÁCE GEOTECHNICKÉ NA POVRCHU </t>
  </si>
  <si>
    <t>Zajištění a zdokumentování stávajícího stavu zástavby a objektů, které mohou být dotčeny stavbou před započetím, v průběhu a na konci stavebních prací</t>
  </si>
  <si>
    <t>PASPORT  1 = 1,000 [A]</t>
  </si>
  <si>
    <t>02910</t>
  </si>
  <si>
    <t>OSTATNÍ POŽADAVKY - ZEMĚMĚŘIČSKÁ MĚŘENÍ</t>
  </si>
  <si>
    <t>Veškerá zaměření nutná k realizaci díla (např. vytyčení stavby, potřebná zaměření a geodetické práce v průběhu výstavby, obvod staveniště apod.) a k uvedení stavby do užívání a řádnému předání dokončeného díla. Včetně ochrany vytyčovacích bodů.      
3x tištěná + 1xCD</t>
  </si>
  <si>
    <t>OSTATNÍ POŽADAVKY - ZEMĚMĚŘIČSKÁ MĚŘENÍ 1 = 1,000 [A]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</si>
  <si>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</si>
  <si>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</si>
  <si>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</si>
  <si>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konstrukčních vrstev a celkových plošných a délkových výměr.</t>
  </si>
  <si>
    <t>GEODETICKÉ PRÁCE 1 = 1,000 [A]</t>
  </si>
  <si>
    <t>02960</t>
  </si>
  <si>
    <t>BOZP - OSTATNÍ POŽADAVKY - ODBORNÝ DOZOR</t>
  </si>
  <si>
    <t>náklady na zajištění a udržování staveniště v soulasu s požadavky nářízení týkahjících se zajištění bezpečnosti na staveništi (BOZP a PO), jako i náklady na pořízení a udržování OPPP</t>
  </si>
  <si>
    <t>BOZP 1 = 1,000 [A]</t>
  </si>
  <si>
    <t>zahrnuje veškeré náklady spojené s objednatelem požadovaným dozorem</t>
  </si>
  <si>
    <t>02990</t>
  </si>
  <si>
    <t>OSTATNÍ POŽADAVKY - INFORMAČNÍ TABULE</t>
  </si>
  <si>
    <t>Jedná o info ceduli stavby s údaji požadovanými poskytovateli dotací Náklady na zřízení informační tabule (2ks na celou stavbu) s údaji o stavbě s textem dle vzoru objednatele SFDI, včetně ukotvení.  Po ukončení stavby odstranění.</t>
  </si>
  <si>
    <t>INFORMAČNÍ TABULE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</si>
  <si>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</si>
  <si>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0294</t>
  </si>
  <si>
    <t>Vypracování dokumentace</t>
  </si>
  <si>
    <t>02943</t>
  </si>
  <si>
    <t xml:space="preserve">RDS / VDS - OSTATNÍ POŽADAVKY - VYPRACOVÁNÍ RDS / VDS </t>
  </si>
  <si>
    <t>dokumentace bude požadovaná  (počet výtisků, paré a CD v el. podobě dle SOD) objednatelem včetně dokumentace v elektronické podobě 1x CD     
cena za vypracování - RDS (realizační dokumentace stavby). Realizční dokumentace bude zpracována na všechny trvalé stavební objekty.</t>
  </si>
  <si>
    <t>VYPRACOVÁNÍ RDS / VDS  1 = 1,000 [A]</t>
  </si>
  <si>
    <t>02944</t>
  </si>
  <si>
    <t xml:space="preserve">DSPS - OSTAT POŽADAVKY - DOKUMENTACE SKUTEČ PROVEDENÍ V DIGIT FORMĚ </t>
  </si>
  <si>
    <t xml:space="preserve">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*.dwg_x000D_
</t>
  </si>
  <si>
    <t>DOKUMENTACE SKUTEČ PROVEDENÍ V DIGIT FORMĚ  1 = 1,000 [A]</t>
  </si>
  <si>
    <t>02945</t>
  </si>
  <si>
    <t>OSTAT POŽADAVKY - GEOMETRICKÝ PLÁN</t>
  </si>
  <si>
    <t>Geometrický plán pro majetkové vypořádání vlastnických vztahů, potrvzený katastrálním úřadem.       
12x tiskem</t>
  </si>
  <si>
    <t>OSTAT POŽADAVKY - GEOMETRICKÝ PLÁN 1 = 1,000 [A]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</si>
  <si>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</si>
  <si>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</si>
  <si>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</si>
  <si>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 xml:space="preserve">Fotodokumentace stavby 1x měsíčně sada barevných fotografií v tištěné i elektronické formě 3x závěrečná fotodokumentace v albu s popisem v tištěné i elektronické 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DVD._x000D_
</t>
  </si>
  <si>
    <t>FOTODOKUMENTACE 1 = 1,000 [A]</t>
  </si>
  <si>
    <t>položka zahrnuje:
- fotodokumentaci zadavatelem požadovaného děje a konstrukcí v požadovaných časových intervalech
- zadavatelem specifikované výstupy (fotografie v papírovém a digitálním formátu) v požadovaném počtu</t>
  </si>
  <si>
    <t>031</t>
  </si>
  <si>
    <t>Zařízení staveniště</t>
  </si>
  <si>
    <t>03100</t>
  </si>
  <si>
    <t>ZAŘÍZENÍ STAVENIŠTĚ - ZŘÍZENÍ, PROVOZ, DEMONTÁŽ</t>
  </si>
  <si>
    <t>ZAŘÍZENÍ STAVENIŠTĚ 1 = 1,000 [A]</t>
  </si>
  <si>
    <t>zahrnuje objednatelem povolené náklady na pořízení (event. pronájem), provozování, udržování a likvidaci zhotovitelova zařízení</t>
  </si>
  <si>
    <t>Seznam figur</t>
  </si>
  <si>
    <t>Značka</t>
  </si>
  <si>
    <t>Výměra</t>
  </si>
  <si>
    <t>SO</t>
  </si>
  <si>
    <t>FP</t>
  </si>
  <si>
    <t>DLAŽBA TL. 80 - ŠEDÁ</t>
  </si>
  <si>
    <t>5,30</t>
  </si>
  <si>
    <t>=</t>
  </si>
  <si>
    <t>F</t>
  </si>
  <si>
    <t>MEZISKLADKA</t>
  </si>
  <si>
    <t>75H11Y_DŘEV_SLOUP</t>
  </si>
  <si>
    <t>899901</t>
  </si>
  <si>
    <t>SKLVZD</t>
  </si>
  <si>
    <t>VZDÁLENOST NA SKLÁDKU</t>
  </si>
  <si>
    <t>20</t>
  </si>
  <si>
    <t>96618_KOV</t>
  </si>
  <si>
    <t>ACP16plus60mm</t>
  </si>
  <si>
    <t>ACP 16+ tloušťka 60mm</t>
  </si>
  <si>
    <t>582613</t>
  </si>
  <si>
    <t>Dlazba60barvaSLEPEC</t>
  </si>
  <si>
    <t>DLAŽBA TL. 60 BEREVNÁ SLEPECKÁ</t>
  </si>
  <si>
    <t>140</t>
  </si>
  <si>
    <t>75H142</t>
  </si>
  <si>
    <t>167,6 + 50,95</t>
  </si>
  <si>
    <t>2</t>
  </si>
  <si>
    <t>0,15 * 402,71</t>
  </si>
  <si>
    <t>-42,474</t>
  </si>
  <si>
    <t>ObjHmKAM</t>
  </si>
  <si>
    <t>Objemová hmotnost kameniva</t>
  </si>
  <si>
    <t>2,4</t>
  </si>
  <si>
    <t>113744xFrezovani60mm</t>
  </si>
  <si>
    <t>96614_CIHLY</t>
  </si>
  <si>
    <t>Bourané zdivo</t>
  </si>
  <si>
    <t>96615_BETON</t>
  </si>
  <si>
    <t>79,70 + 21,2</t>
  </si>
  <si>
    <t>3,75 + 14,65</t>
  </si>
  <si>
    <t xml:space="preserve">2,24 + 7 </t>
  </si>
  <si>
    <t>87314xPOTRUBIxPLYN</t>
  </si>
  <si>
    <t>ACP16plus50mm</t>
  </si>
  <si>
    <t>123,19</t>
  </si>
  <si>
    <t>11332xPodkladSD</t>
  </si>
  <si>
    <t>PODKLAD ZE ŠTĚRKODRTI</t>
  </si>
  <si>
    <t>VDZplastemHLADKE</t>
  </si>
  <si>
    <t>VODOROVNÉ DOPRAVNÍ ZNAČENÍ - HLADKÉ PLASTEM</t>
  </si>
  <si>
    <t>ObjHmBET</t>
  </si>
  <si>
    <t>11353.PŘL</t>
  </si>
  <si>
    <t>PŘELOŽENÍ OBRUB</t>
  </si>
  <si>
    <t>75L421</t>
  </si>
  <si>
    <t>742I31CYKYJ</t>
  </si>
  <si>
    <t>ObjHmASF</t>
  </si>
  <si>
    <t>96687xVybouraniUV</t>
  </si>
  <si>
    <t>0,12 * 126,72</t>
  </si>
  <si>
    <t>0,20 * 126,72</t>
  </si>
  <si>
    <t>742G12CYKYJ</t>
  </si>
  <si>
    <t xml:space="preserve">0,2 * 8,28 + 0,2 * ( 13,50 + 1 ) </t>
  </si>
  <si>
    <t>Dlazba80barva</t>
  </si>
  <si>
    <t>DLAŽBA TL. 80 BAREVNÁ</t>
  </si>
  <si>
    <t>UmelaLinie60</t>
  </si>
  <si>
    <t>NebezpecnyOdpad</t>
  </si>
  <si>
    <t>POMĚR ASFALTŮ JAKO NEBEZPEČNÝ ODPAD</t>
  </si>
  <si>
    <t>Dlazba80barvaSLEPEC</t>
  </si>
  <si>
    <t>75H141</t>
  </si>
  <si>
    <t>91794</t>
  </si>
  <si>
    <t>ACP16plus90mm</t>
  </si>
  <si>
    <t>11354xKrajnikyKAM</t>
  </si>
  <si>
    <t>11348</t>
  </si>
  <si>
    <t>11346</t>
  </si>
  <si>
    <t>113741xFrezovani20mm</t>
  </si>
  <si>
    <t>Frézování asfaltů tl. 20mm</t>
  </si>
  <si>
    <t>NapojovaciSpara</t>
  </si>
  <si>
    <t>96653</t>
  </si>
  <si>
    <t>13193xVYKOPYxJAMY</t>
  </si>
  <si>
    <t>96617_DŘEVO</t>
  </si>
  <si>
    <t>ODSTRAŇOVANÉ DŘEVĚNÉ KONSTRUKCE</t>
  </si>
  <si>
    <t>11345xBETsPODKLADEM</t>
  </si>
  <si>
    <t>28,17</t>
  </si>
  <si>
    <t>SMA11plus40mm</t>
  </si>
  <si>
    <t>582611ROV</t>
  </si>
  <si>
    <t>56330xMLAT</t>
  </si>
  <si>
    <t>113745xFrezovani80mm</t>
  </si>
  <si>
    <t>VOsloupVOvDo6m</t>
  </si>
  <si>
    <t>96616</t>
  </si>
  <si>
    <t>0,20 * 325,40</t>
  </si>
  <si>
    <t>11316PANELY</t>
  </si>
  <si>
    <t>ObjHmDŘE</t>
  </si>
  <si>
    <t>Objemová hmostnost dřeva</t>
  </si>
  <si>
    <t>0,8</t>
  </si>
  <si>
    <t>ACP16plus80mm</t>
  </si>
  <si>
    <t>113742xFrezovani40mm</t>
  </si>
  <si>
    <t>702231_CETIN</t>
  </si>
  <si>
    <t>11351</t>
  </si>
  <si>
    <t>742J31TCEKFY</t>
  </si>
  <si>
    <t>582614B6i</t>
  </si>
  <si>
    <t>11347</t>
  </si>
  <si>
    <t>ODKOPÁVKY -&gt; HORNINY</t>
  </si>
  <si>
    <t>-28,17</t>
  </si>
  <si>
    <t>ObjHmCIH</t>
  </si>
  <si>
    <t>Objemová hmotnosti cihel</t>
  </si>
  <si>
    <t>2,2</t>
  </si>
  <si>
    <t>3,20 + 1,60</t>
  </si>
  <si>
    <t>56361</t>
  </si>
  <si>
    <t>743141_SLOUP_PP</t>
  </si>
  <si>
    <t>75C521</t>
  </si>
  <si>
    <t>742I21CYKYJ</t>
  </si>
  <si>
    <t>Dlazba60barva</t>
  </si>
  <si>
    <t>113743xFrezovani50mm</t>
  </si>
  <si>
    <t>ACL16plus60mm</t>
  </si>
  <si>
    <t>574A44</t>
  </si>
  <si>
    <t>11317</t>
  </si>
  <si>
    <t>Dlazba60</t>
  </si>
  <si>
    <t>DLAŽBA TL. 60mm - ŠEDÁ</t>
  </si>
  <si>
    <t>3</t>
  </si>
  <si>
    <t>11333xPodkladxPM</t>
  </si>
  <si>
    <t>Odstranění podkladu - penetrační makadam</t>
  </si>
  <si>
    <t>1,5</t>
  </si>
  <si>
    <t>75C511</t>
  </si>
  <si>
    <t>113741xFrezovani30mm</t>
  </si>
  <si>
    <t>45161</t>
  </si>
  <si>
    <t>283,16</t>
  </si>
  <si>
    <t>BETONOVÉ POTRUBÍ DN400</t>
  </si>
  <si>
    <t>2,0</t>
  </si>
  <si>
    <t>1,66 * 8</t>
  </si>
  <si>
    <t>3,75</t>
  </si>
  <si>
    <t>5,32</t>
  </si>
  <si>
    <t>11</t>
  </si>
  <si>
    <t>16</t>
  </si>
  <si>
    <t xml:space="preserve">52,90 * 2 </t>
  </si>
  <si>
    <t>46,40</t>
  </si>
  <si>
    <t>0,12 * 65,75</t>
  </si>
  <si>
    <t>0,20 * 65,75</t>
  </si>
  <si>
    <t>25,95</t>
  </si>
  <si>
    <t>ACP16plus70mm</t>
  </si>
  <si>
    <t>ACO11plusTL40mm</t>
  </si>
  <si>
    <t>11315xKrytBET</t>
  </si>
  <si>
    <t>3,90</t>
  </si>
  <si>
    <t>UmelaLinie80</t>
  </si>
  <si>
    <t>0,70 * 52,70</t>
  </si>
  <si>
    <t>0,2 * 49,59 + 0,5 * 79,69</t>
  </si>
  <si>
    <t>Dlazba80</t>
  </si>
  <si>
    <t>52,90</t>
  </si>
  <si>
    <t>0,50 * 79,69</t>
  </si>
  <si>
    <t>0,20 * 49,59</t>
  </si>
  <si>
    <t>1,40</t>
  </si>
  <si>
    <t>0,15 * 115,23</t>
  </si>
  <si>
    <t>- 0,15 * 46,40</t>
  </si>
  <si>
    <t>1,25</t>
  </si>
  <si>
    <t>465512xLomovyKamen</t>
  </si>
  <si>
    <t>1</t>
  </si>
  <si>
    <t>916811_oploceni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</si>
</sst>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 ###\ ##0.00"/>
    <numFmt numFmtId="165" formatCode="#\ ###\ ###\ ###\ ##0.000"/>
  </numFmts>
  <fonts count="13" x14ac:knownFonts="1">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A9A9A9"/>
      </left>
      <right/>
      <top/>
      <bottom style="thin">
        <color rgb="FFA9A9A9"/>
      </bottom>
      <diagonal/>
    </border>
    <border>
      <left/>
      <right style="thin">
        <color rgb="FF000000"/>
      </right>
      <top/>
      <bottom style="thin">
        <color rgb="FFA9A9A9"/>
      </bottom>
      <diagonal/>
    </border>
    <border>
      <left style="thin">
        <color rgb="FFA9A9A9"/>
      </left>
      <right/>
      <top/>
      <bottom/>
      <diagonal/>
    </border>
    <border>
      <left/>
      <right style="thin">
        <color rgb="FF000000"/>
      </right>
      <top/>
      <bottom/>
      <diagonal/>
    </border>
    <border>
      <left style="thin">
        <color rgb="FF000000"/>
      </left>
      <right/>
      <top/>
      <bottom style="thin">
        <color rgb="FF000000"/>
      </bottom>
      <diagonal/>
    </border>
    <border>
      <left style="thin">
        <color rgb="FFA9A9A9"/>
      </left>
      <right/>
      <top/>
      <bottom style="thin">
        <color rgb="FF000000"/>
      </bottom>
      <diagonal/>
    </border>
    <border>
      <left/>
      <right style="thin">
        <color rgb="FF000000"/>
      </right>
      <top/>
      <bottom style="thin">
        <color rgb="FF000000"/>
      </bottom>
      <diagonal/>
    </border>
  </borders>
  <cellStyleXfs count="10">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11" fillId="0" borderId="0" applyNumberFormat="0" applyFill="0" applyBorder="0" applyAlignment="0" applyProtection="0"/>
    <xf numFmtId="0" fontId="2" fillId="0" borderId="0">
      <alignment horizontal="left" vertical="center" wrapText="1"/>
    </xf>
    <xf numFmtId="0" fontId="12"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4"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4" fontId="2" fillId="0" borderId="1" xfId="1" applyNumberFormat="1" applyBorder="1">
      <alignment horizontal="right" vertical="center" wrapText="1"/>
    </xf>
    <xf numFmtId="0" fontId="1" fillId="0" borderId="0" xfId="0" applyFont="1"/>
    <xf numFmtId="0" fontId="2" fillId="2" borderId="0" xfId="1" applyFill="1">
      <alignment horizontal="right" vertical="center" wrapText="1"/>
    </xf>
    <xf numFmtId="0" fontId="5" fillId="2" borderId="0" xfId="5" applyFill="1">
      <alignment horizontal="left" vertical="center" wrapText="1"/>
    </xf>
    <xf numFmtId="0" fontId="0" fillId="2" borderId="2" xfId="0" applyFill="1" applyBorder="1" applyAlignment="1">
      <alignment horizontal="center"/>
    </xf>
    <xf numFmtId="164" fontId="0" fillId="2" borderId="2" xfId="0" applyNumberFormat="1" applyFill="1" applyBorder="1" applyAlignment="1">
      <alignment horizontal="center"/>
    </xf>
    <xf numFmtId="0" fontId="6" fillId="2" borderId="1" xfId="0" applyFont="1" applyFill="1" applyBorder="1"/>
    <xf numFmtId="0" fontId="6" fillId="2" borderId="1" xfId="0" applyFont="1" applyFill="1" applyBorder="1" applyAlignment="1">
      <alignment horizontal="right"/>
    </xf>
    <xf numFmtId="164" fontId="6" fillId="2" borderId="1" xfId="0" applyNumberFormat="1" applyFont="1" applyFill="1" applyBorder="1" applyAlignment="1">
      <alignment horizontal="center"/>
    </xf>
    <xf numFmtId="0" fontId="0" fillId="0" borderId="1" xfId="0" applyBorder="1"/>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65" fontId="0" fillId="0" borderId="1" xfId="0" applyNumberFormat="1" applyBorder="1" applyAlignment="1">
      <alignment horizontal="center"/>
    </xf>
    <xf numFmtId="164" fontId="0" fillId="0" borderId="1" xfId="0" applyNumberFormat="1" applyBorder="1" applyAlignment="1">
      <alignment horizontal="center"/>
    </xf>
    <xf numFmtId="164" fontId="0" fillId="0" borderId="0" xfId="0" applyNumberFormat="1"/>
    <xf numFmtId="0" fontId="7" fillId="0" borderId="1" xfId="0" applyFont="1"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4" fillId="3" borderId="2" xfId="4" applyFill="1" applyBorder="1">
      <alignment horizontal="center" vertical="center" wrapText="1"/>
    </xf>
    <xf numFmtId="0" fontId="8" fillId="0" borderId="2" xfId="6" applyFont="1" applyBorder="1">
      <alignment horizontal="left" vertical="center" wrapText="1"/>
    </xf>
    <xf numFmtId="0" fontId="5" fillId="0" borderId="3" xfId="6" applyBorder="1">
      <alignment horizontal="left" vertical="center" wrapText="1"/>
    </xf>
    <xf numFmtId="49" fontId="0" fillId="0" borderId="4" xfId="0" applyNumberFormat="1" applyBorder="1"/>
    <xf numFmtId="49" fontId="9" fillId="0" borderId="2" xfId="7" applyNumberFormat="1" applyFont="1" applyBorder="1"/>
    <xf numFmtId="49" fontId="6" fillId="0" borderId="5" xfId="0" applyNumberFormat="1" applyFont="1" applyBorder="1"/>
    <xf numFmtId="165" fontId="6" fillId="0" borderId="6" xfId="0" applyNumberFormat="1" applyFont="1" applyBorder="1"/>
    <xf numFmtId="49" fontId="10" fillId="0" borderId="0" xfId="0" applyNumberFormat="1" applyFont="1"/>
    <xf numFmtId="49" fontId="10" fillId="0" borderId="7" xfId="0" applyNumberFormat="1" applyFont="1" applyBorder="1"/>
    <xf numFmtId="49" fontId="10" fillId="0" borderId="8" xfId="0" applyNumberFormat="1" applyFont="1" applyBorder="1"/>
    <xf numFmtId="165" fontId="10" fillId="0" borderId="9" xfId="0" applyNumberFormat="1" applyFont="1" applyBorder="1"/>
    <xf numFmtId="49" fontId="10" fillId="0" borderId="10" xfId="0" applyNumberFormat="1" applyFont="1" applyBorder="1"/>
    <xf numFmtId="165" fontId="10" fillId="0" borderId="11" xfId="0" applyNumberFormat="1" applyFont="1" applyBorder="1"/>
    <xf numFmtId="49" fontId="6" fillId="0" borderId="2" xfId="0" applyNumberFormat="1" applyFont="1" applyBorder="1"/>
    <xf numFmtId="0" fontId="5" fillId="0" borderId="0" xfId="6" applyBorder="1">
      <alignment horizontal="left" vertical="center" wrapText="1"/>
    </xf>
    <xf numFmtId="49" fontId="0" fillId="0" borderId="11" xfId="0" applyNumberFormat="1" applyBorder="1"/>
    <xf numFmtId="49" fontId="10" fillId="0" borderId="12" xfId="0" applyNumberFormat="1" applyFont="1" applyBorder="1"/>
    <xf numFmtId="49" fontId="10" fillId="0" borderId="13" xfId="0" applyNumberFormat="1" applyFont="1" applyBorder="1"/>
    <xf numFmtId="165" fontId="10" fillId="0" borderId="14" xfId="0" applyNumberFormat="1" applyFont="1" applyBorder="1"/>
    <xf numFmtId="0" fontId="3" fillId="2" borderId="0" xfId="2" applyFill="1">
      <alignment horizontal="left" vertical="center" wrapText="1"/>
    </xf>
    <xf numFmtId="0" fontId="0" fillId="2" borderId="0" xfId="0" applyFill="1"/>
    <xf numFmtId="0" fontId="5" fillId="2" borderId="0" xfId="5" applyFill="1" applyAlignment="1">
      <alignment horizontal="right" vertical="center" wrapText="1"/>
    </xf>
    <xf numFmtId="0" fontId="0" fillId="2" borderId="0" xfId="0" applyFill="1" applyAlignment="1">
      <alignment horizontal="right"/>
    </xf>
    <xf numFmtId="0" fontId="4" fillId="3" borderId="1" xfId="4" applyFill="1" applyBorder="1">
      <alignment horizontal="center" vertical="center" wrapText="1"/>
    </xf>
    <xf numFmtId="49" fontId="0" fillId="2" borderId="0" xfId="0" applyNumberFormat="1" applyFill="1"/>
  </cellXfs>
  <cellStyles count="10">
    <cellStyle name="Hypertextový odkaz" xfId="7" builtinId="8"/>
    <cellStyle name="NadpisRekapitulaceSoupisPraciStyle" xfId="2"/>
    <cellStyle name="NadpisStrukturyStyle" xfId="6"/>
    <cellStyle name="NadpisySloupcuStyle" xfId="4"/>
    <cellStyle name="Normální" xfId="0" builtinId="0"/>
    <cellStyle name="NormalStyle" xfId="1"/>
    <cellStyle name="PolDoplnInfoStyle" xfId="9"/>
    <cellStyle name="RekapitulaceCenyStyle" xfId="3"/>
    <cellStyle name="StavbaRozpocetHeaderStyle" xfId="5"/>
    <cellStyle name="StavebniDilStyle" xfId="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tabSelected="1" workbookViewId="0">
      <selection activeCell="A29" sqref="A29"/>
    </sheetView>
  </sheetViews>
  <sheetFormatPr defaultRowHeight="14.4" x14ac:dyDescent="0.3"/>
  <cols>
    <col min="1" max="2" width="32.44140625" customWidth="1"/>
    <col min="3" max="5" width="19.44140625" customWidth="1"/>
  </cols>
  <sheetData>
    <row r="1" spans="1:5" x14ac:dyDescent="0.3">
      <c r="A1" s="1" t="s">
        <v>0</v>
      </c>
      <c r="B1" s="2" t="s">
        <v>1</v>
      </c>
      <c r="C1" s="3"/>
      <c r="D1" s="3"/>
      <c r="E1" s="3"/>
    </row>
    <row r="2" spans="1:5" x14ac:dyDescent="0.3">
      <c r="A2" s="3"/>
      <c r="B2" s="48" t="s">
        <v>2</v>
      </c>
      <c r="C2" s="3"/>
      <c r="D2" s="3"/>
      <c r="E2" s="3"/>
    </row>
    <row r="3" spans="1:5" x14ac:dyDescent="0.3">
      <c r="A3" s="3"/>
      <c r="B3" s="49"/>
      <c r="C3" s="3"/>
      <c r="D3" s="3"/>
      <c r="E3" s="3"/>
    </row>
    <row r="4" spans="1:5" x14ac:dyDescent="0.3">
      <c r="A4" s="3"/>
      <c r="B4" s="48" t="s">
        <v>3</v>
      </c>
      <c r="C4" s="49"/>
      <c r="D4" s="49"/>
      <c r="E4" s="49"/>
    </row>
    <row r="5" spans="1:5" x14ac:dyDescent="0.3">
      <c r="A5" s="3"/>
      <c r="B5" s="3"/>
      <c r="C5" s="3"/>
      <c r="D5" s="3"/>
      <c r="E5" s="3"/>
    </row>
    <row r="6" spans="1:5" x14ac:dyDescent="0.3">
      <c r="A6" s="3"/>
      <c r="B6" s="5" t="s">
        <v>4</v>
      </c>
      <c r="C6" s="6">
        <f>SUM(C10:C12)</f>
        <v>0</v>
      </c>
      <c r="D6" s="3"/>
      <c r="E6" s="3"/>
    </row>
    <row r="7" spans="1:5" x14ac:dyDescent="0.3">
      <c r="A7" s="3"/>
      <c r="B7" s="5" t="s">
        <v>5</v>
      </c>
      <c r="C7" s="6">
        <f>SUM(E10:E12)</f>
        <v>0</v>
      </c>
      <c r="D7" s="3"/>
      <c r="E7" s="3"/>
    </row>
    <row r="8" spans="1:5" x14ac:dyDescent="0.3">
      <c r="A8" s="3"/>
      <c r="B8" s="3"/>
      <c r="C8" s="3"/>
      <c r="D8" s="3"/>
      <c r="E8" s="3"/>
    </row>
    <row r="9" spans="1:5" x14ac:dyDescent="0.3">
      <c r="A9" s="7" t="s">
        <v>6</v>
      </c>
      <c r="B9" s="7" t="s">
        <v>7</v>
      </c>
      <c r="C9" s="7" t="s">
        <v>8</v>
      </c>
      <c r="D9" s="7" t="s">
        <v>9</v>
      </c>
      <c r="E9" s="7" t="s">
        <v>10</v>
      </c>
    </row>
    <row r="10" spans="1:5" x14ac:dyDescent="0.3">
      <c r="A10" s="8" t="s">
        <v>11</v>
      </c>
      <c r="B10" s="8" t="s">
        <v>12</v>
      </c>
      <c r="C10" s="9"/>
      <c r="D10" s="9"/>
      <c r="E10" s="9"/>
    </row>
    <row r="11" spans="1:5" x14ac:dyDescent="0.3">
      <c r="A11" s="8" t="s">
        <v>13</v>
      </c>
      <c r="B11" s="8" t="s">
        <v>14</v>
      </c>
      <c r="C11" s="9"/>
      <c r="D11" s="9"/>
      <c r="E11" s="9"/>
    </row>
    <row r="12" spans="1:5" ht="26.4" x14ac:dyDescent="0.3">
      <c r="A12" s="8" t="s">
        <v>15</v>
      </c>
      <c r="B12" s="8" t="s">
        <v>16</v>
      </c>
      <c r="C12" s="9"/>
      <c r="D12" s="9"/>
      <c r="E12" s="9"/>
    </row>
  </sheetData>
  <mergeCells count="2">
    <mergeCell ref="B2:B3"/>
    <mergeCell ref="B4:E4"/>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3"/>
  <sheetViews>
    <sheetView topLeftCell="B1" workbookViewId="0">
      <selection activeCell="J10" sqref="J10"/>
    </sheetView>
  </sheetViews>
  <sheetFormatPr defaultRowHeight="14.4" x14ac:dyDescent="0.3"/>
  <cols>
    <col min="1" max="1" width="9.109375" hidden="1"/>
    <col min="2" max="2" width="16.109375" customWidth="1"/>
    <col min="3" max="3" width="9.6640625" customWidth="1"/>
    <col min="4" max="4" width="13" customWidth="1"/>
    <col min="5" max="5" width="64.88671875" customWidth="1"/>
    <col min="6" max="6" width="13" customWidth="1"/>
    <col min="7" max="9" width="16.109375" customWidth="1"/>
    <col min="15" max="16" width="9.109375" hidden="1"/>
  </cols>
  <sheetData>
    <row r="1" spans="1:16" x14ac:dyDescent="0.3">
      <c r="A1" s="10" t="s">
        <v>0</v>
      </c>
      <c r="B1" s="3"/>
      <c r="C1" s="3"/>
      <c r="D1" s="3"/>
      <c r="E1" s="11" t="s">
        <v>1</v>
      </c>
      <c r="F1" s="3"/>
      <c r="G1" s="3"/>
      <c r="H1" s="3"/>
      <c r="I1" s="3"/>
      <c r="P1">
        <v>3</v>
      </c>
    </row>
    <row r="2" spans="1:16" ht="21" x14ac:dyDescent="0.3">
      <c r="B2" s="3"/>
      <c r="C2" s="3"/>
      <c r="D2" s="3"/>
      <c r="E2" s="4" t="s">
        <v>17</v>
      </c>
      <c r="F2" s="3"/>
      <c r="G2" s="3"/>
      <c r="H2" s="3"/>
      <c r="I2" s="3"/>
    </row>
    <row r="3" spans="1:16" ht="27.6" x14ac:dyDescent="0.3">
      <c r="A3" t="s">
        <v>18</v>
      </c>
      <c r="B3" s="12" t="s">
        <v>19</v>
      </c>
      <c r="C3" s="50" t="s">
        <v>20</v>
      </c>
      <c r="D3" s="51"/>
      <c r="E3" s="12" t="s">
        <v>21</v>
      </c>
      <c r="F3" s="3"/>
      <c r="G3" s="3"/>
      <c r="H3" s="13" t="s">
        <v>11</v>
      </c>
      <c r="I3" s="14">
        <f>SUMIFS(I8:I483,A8:A483,"SD")</f>
        <v>0</v>
      </c>
      <c r="O3">
        <v>0</v>
      </c>
      <c r="P3">
        <v>2</v>
      </c>
    </row>
    <row r="4" spans="1:16" x14ac:dyDescent="0.3">
      <c r="A4" t="s">
        <v>22</v>
      </c>
      <c r="B4" s="12" t="s">
        <v>23</v>
      </c>
      <c r="C4" s="50" t="s">
        <v>11</v>
      </c>
      <c r="D4" s="51"/>
      <c r="E4" s="12" t="s">
        <v>12</v>
      </c>
      <c r="F4" s="3"/>
      <c r="G4" s="3"/>
      <c r="H4" s="3"/>
      <c r="I4" s="3"/>
      <c r="O4">
        <v>0.15</v>
      </c>
      <c r="P4">
        <v>2</v>
      </c>
    </row>
    <row r="5" spans="1:16" x14ac:dyDescent="0.3">
      <c r="A5" s="52" t="s">
        <v>24</v>
      </c>
      <c r="B5" s="52" t="s">
        <v>25</v>
      </c>
      <c r="C5" s="52" t="s">
        <v>26</v>
      </c>
      <c r="D5" s="52" t="s">
        <v>27</v>
      </c>
      <c r="E5" s="52" t="s">
        <v>28</v>
      </c>
      <c r="F5" s="52" t="s">
        <v>29</v>
      </c>
      <c r="G5" s="52" t="s">
        <v>30</v>
      </c>
      <c r="H5" s="52" t="s">
        <v>31</v>
      </c>
      <c r="I5" s="52"/>
      <c r="O5">
        <v>0.21</v>
      </c>
    </row>
    <row r="6" spans="1:16" x14ac:dyDescent="0.3">
      <c r="A6" s="52"/>
      <c r="B6" s="52"/>
      <c r="C6" s="52"/>
      <c r="D6" s="52"/>
      <c r="E6" s="52"/>
      <c r="F6" s="52"/>
      <c r="G6" s="52"/>
      <c r="H6" s="7" t="s">
        <v>32</v>
      </c>
      <c r="I6" s="7" t="s">
        <v>33</v>
      </c>
    </row>
    <row r="7" spans="1:16" x14ac:dyDescent="0.3">
      <c r="A7" s="7">
        <v>0</v>
      </c>
      <c r="B7" s="7">
        <v>1</v>
      </c>
      <c r="C7" s="7">
        <v>2</v>
      </c>
      <c r="D7" s="7">
        <v>3</v>
      </c>
      <c r="E7" s="7">
        <v>4</v>
      </c>
      <c r="F7" s="7">
        <v>5</v>
      </c>
      <c r="G7" s="7">
        <v>6</v>
      </c>
      <c r="H7" s="7">
        <v>7</v>
      </c>
      <c r="I7" s="7">
        <v>8</v>
      </c>
    </row>
    <row r="8" spans="1:16" x14ac:dyDescent="0.3">
      <c r="A8" s="15" t="s">
        <v>34</v>
      </c>
      <c r="B8" s="15"/>
      <c r="C8" s="16" t="s">
        <v>35</v>
      </c>
      <c r="D8" s="15"/>
      <c r="E8" s="15" t="s">
        <v>36</v>
      </c>
      <c r="F8" s="15"/>
      <c r="G8" s="15"/>
      <c r="H8" s="15"/>
      <c r="I8" s="17">
        <f>SUMIFS(I9:I37,A9:A37,"P")</f>
        <v>0</v>
      </c>
    </row>
    <row r="9" spans="1:16" x14ac:dyDescent="0.3">
      <c r="A9" s="18" t="s">
        <v>37</v>
      </c>
      <c r="B9" s="18">
        <v>1</v>
      </c>
      <c r="C9" s="19" t="s">
        <v>38</v>
      </c>
      <c r="D9" s="18" t="s">
        <v>39</v>
      </c>
      <c r="E9" s="20" t="s">
        <v>40</v>
      </c>
      <c r="F9" s="21" t="s">
        <v>41</v>
      </c>
      <c r="G9" s="22">
        <v>185.45</v>
      </c>
      <c r="H9" s="23"/>
      <c r="I9" s="23"/>
      <c r="O9" s="24">
        <f>I9*0.21</f>
        <v>0</v>
      </c>
      <c r="P9">
        <v>3</v>
      </c>
    </row>
    <row r="10" spans="1:16" x14ac:dyDescent="0.3">
      <c r="A10" s="18" t="s">
        <v>42</v>
      </c>
      <c r="B10" s="18"/>
      <c r="C10" s="18"/>
      <c r="D10" s="18"/>
      <c r="E10" s="20"/>
      <c r="F10" s="18"/>
      <c r="G10" s="18"/>
      <c r="H10" s="18"/>
      <c r="I10" s="18"/>
    </row>
    <row r="11" spans="1:16" x14ac:dyDescent="0.3">
      <c r="A11" s="18" t="s">
        <v>43</v>
      </c>
      <c r="B11" s="18"/>
      <c r="C11" s="18"/>
      <c r="D11" s="18"/>
      <c r="E11" s="25" t="s">
        <v>44</v>
      </c>
      <c r="F11" s="18"/>
      <c r="G11" s="18"/>
      <c r="H11" s="18"/>
      <c r="I11" s="18"/>
    </row>
    <row r="12" spans="1:16" x14ac:dyDescent="0.3">
      <c r="A12" s="18" t="s">
        <v>43</v>
      </c>
      <c r="B12" s="18"/>
      <c r="C12" s="18"/>
      <c r="D12" s="18"/>
      <c r="E12" s="25" t="s">
        <v>45</v>
      </c>
      <c r="F12" s="18"/>
      <c r="G12" s="18"/>
      <c r="H12" s="18"/>
      <c r="I12" s="18"/>
    </row>
    <row r="13" spans="1:16" x14ac:dyDescent="0.3">
      <c r="A13" s="18" t="s">
        <v>43</v>
      </c>
      <c r="B13" s="18"/>
      <c r="C13" s="18"/>
      <c r="D13" s="18"/>
      <c r="E13" s="25" t="s">
        <v>46</v>
      </c>
      <c r="F13" s="18"/>
      <c r="G13" s="18"/>
      <c r="H13" s="18"/>
      <c r="I13" s="18"/>
    </row>
    <row r="14" spans="1:16" ht="28.8" x14ac:dyDescent="0.3">
      <c r="A14" s="18" t="s">
        <v>47</v>
      </c>
      <c r="B14" s="18"/>
      <c r="C14" s="18"/>
      <c r="D14" s="18"/>
      <c r="E14" s="20" t="s">
        <v>48</v>
      </c>
      <c r="F14" s="18"/>
      <c r="G14" s="18"/>
      <c r="H14" s="18"/>
      <c r="I14" s="18"/>
    </row>
    <row r="15" spans="1:16" x14ac:dyDescent="0.3">
      <c r="A15" s="18" t="s">
        <v>37</v>
      </c>
      <c r="B15" s="18">
        <v>2</v>
      </c>
      <c r="C15" s="19" t="s">
        <v>38</v>
      </c>
      <c r="D15" s="18" t="s">
        <v>49</v>
      </c>
      <c r="E15" s="20" t="s">
        <v>50</v>
      </c>
      <c r="F15" s="21" t="s">
        <v>41</v>
      </c>
      <c r="G15" s="22">
        <v>17.933</v>
      </c>
      <c r="H15" s="23"/>
      <c r="I15" s="23"/>
      <c r="O15" s="24">
        <f>I15*0.21</f>
        <v>0</v>
      </c>
      <c r="P15">
        <v>3</v>
      </c>
    </row>
    <row r="16" spans="1:16" x14ac:dyDescent="0.3">
      <c r="A16" s="18" t="s">
        <v>42</v>
      </c>
      <c r="B16" s="18"/>
      <c r="C16" s="18"/>
      <c r="D16" s="18"/>
      <c r="E16" s="20"/>
      <c r="F16" s="18"/>
      <c r="G16" s="18"/>
      <c r="H16" s="18"/>
      <c r="I16" s="18"/>
    </row>
    <row r="17" spans="1:16" x14ac:dyDescent="0.3">
      <c r="A17" s="18" t="s">
        <v>43</v>
      </c>
      <c r="B17" s="18"/>
      <c r="C17" s="18"/>
      <c r="D17" s="18"/>
      <c r="E17" s="25" t="s">
        <v>51</v>
      </c>
      <c r="F17" s="18"/>
      <c r="G17" s="18"/>
      <c r="H17" s="18"/>
      <c r="I17" s="18"/>
    </row>
    <row r="18" spans="1:16" x14ac:dyDescent="0.3">
      <c r="A18" s="18" t="s">
        <v>43</v>
      </c>
      <c r="B18" s="18"/>
      <c r="C18" s="18"/>
      <c r="D18" s="18"/>
      <c r="E18" s="25" t="s">
        <v>52</v>
      </c>
      <c r="F18" s="18"/>
      <c r="G18" s="18"/>
      <c r="H18" s="18"/>
      <c r="I18" s="18"/>
    </row>
    <row r="19" spans="1:16" ht="28.8" x14ac:dyDescent="0.3">
      <c r="A19" s="18" t="s">
        <v>47</v>
      </c>
      <c r="B19" s="18"/>
      <c r="C19" s="18"/>
      <c r="D19" s="18"/>
      <c r="E19" s="20" t="s">
        <v>48</v>
      </c>
      <c r="F19" s="18"/>
      <c r="G19" s="18"/>
      <c r="H19" s="18"/>
      <c r="I19" s="18"/>
    </row>
    <row r="20" spans="1:16" x14ac:dyDescent="0.3">
      <c r="A20" s="18" t="s">
        <v>37</v>
      </c>
      <c r="B20" s="18">
        <v>3</v>
      </c>
      <c r="C20" s="19" t="s">
        <v>53</v>
      </c>
      <c r="D20" s="18" t="s">
        <v>54</v>
      </c>
      <c r="E20" s="20" t="s">
        <v>55</v>
      </c>
      <c r="F20" s="21" t="s">
        <v>56</v>
      </c>
      <c r="G20" s="22">
        <v>92.453999999999994</v>
      </c>
      <c r="H20" s="23"/>
      <c r="I20" s="23"/>
      <c r="O20" s="24">
        <f>I20*0.21</f>
        <v>0</v>
      </c>
      <c r="P20">
        <v>3</v>
      </c>
    </row>
    <row r="21" spans="1:16" x14ac:dyDescent="0.3">
      <c r="A21" s="18" t="s">
        <v>42</v>
      </c>
      <c r="B21" s="18"/>
      <c r="C21" s="18"/>
      <c r="D21" s="18"/>
      <c r="E21" s="20"/>
      <c r="F21" s="18"/>
      <c r="G21" s="18"/>
      <c r="H21" s="18"/>
      <c r="I21" s="18"/>
    </row>
    <row r="22" spans="1:16" ht="28.8" x14ac:dyDescent="0.3">
      <c r="A22" s="18" t="s">
        <v>43</v>
      </c>
      <c r="B22" s="18"/>
      <c r="C22" s="18"/>
      <c r="D22" s="18"/>
      <c r="E22" s="25" t="s">
        <v>57</v>
      </c>
      <c r="F22" s="18"/>
      <c r="G22" s="18"/>
      <c r="H22" s="18"/>
      <c r="I22" s="18"/>
    </row>
    <row r="23" spans="1:16" x14ac:dyDescent="0.3">
      <c r="A23" s="18" t="s">
        <v>43</v>
      </c>
      <c r="B23" s="18"/>
      <c r="C23" s="18"/>
      <c r="D23" s="18"/>
      <c r="E23" s="25" t="s">
        <v>58</v>
      </c>
      <c r="F23" s="18"/>
      <c r="G23" s="18"/>
      <c r="H23" s="18"/>
      <c r="I23" s="18"/>
    </row>
    <row r="24" spans="1:16" ht="28.8" x14ac:dyDescent="0.3">
      <c r="A24" s="18" t="s">
        <v>47</v>
      </c>
      <c r="B24" s="18"/>
      <c r="C24" s="18"/>
      <c r="D24" s="18"/>
      <c r="E24" s="20" t="s">
        <v>48</v>
      </c>
      <c r="F24" s="18"/>
      <c r="G24" s="18"/>
      <c r="H24" s="18"/>
      <c r="I24" s="18"/>
    </row>
    <row r="25" spans="1:16" x14ac:dyDescent="0.3">
      <c r="A25" s="18" t="s">
        <v>37</v>
      </c>
      <c r="B25" s="18">
        <v>4</v>
      </c>
      <c r="C25" s="19" t="s">
        <v>53</v>
      </c>
      <c r="D25" s="18" t="s">
        <v>59</v>
      </c>
      <c r="E25" s="20" t="s">
        <v>60</v>
      </c>
      <c r="F25" s="21" t="s">
        <v>56</v>
      </c>
      <c r="G25" s="22">
        <v>44.137999999999998</v>
      </c>
      <c r="H25" s="23"/>
      <c r="I25" s="23"/>
      <c r="O25" s="24">
        <f>I25*0.21</f>
        <v>0</v>
      </c>
      <c r="P25">
        <v>3</v>
      </c>
    </row>
    <row r="26" spans="1:16" x14ac:dyDescent="0.3">
      <c r="A26" s="18" t="s">
        <v>42</v>
      </c>
      <c r="B26" s="18"/>
      <c r="C26" s="18"/>
      <c r="D26" s="18"/>
      <c r="E26" s="20"/>
      <c r="F26" s="18"/>
      <c r="G26" s="18"/>
      <c r="H26" s="18"/>
      <c r="I26" s="18"/>
    </row>
    <row r="27" spans="1:16" x14ac:dyDescent="0.3">
      <c r="A27" s="18" t="s">
        <v>43</v>
      </c>
      <c r="B27" s="18"/>
      <c r="C27" s="18"/>
      <c r="D27" s="18"/>
      <c r="E27" s="25" t="s">
        <v>61</v>
      </c>
      <c r="F27" s="18"/>
      <c r="G27" s="18"/>
      <c r="H27" s="18"/>
      <c r="I27" s="18"/>
    </row>
    <row r="28" spans="1:16" x14ac:dyDescent="0.3">
      <c r="A28" s="18" t="s">
        <v>43</v>
      </c>
      <c r="B28" s="18"/>
      <c r="C28" s="18"/>
      <c r="D28" s="18"/>
      <c r="E28" s="25" t="s">
        <v>62</v>
      </c>
      <c r="F28" s="18"/>
      <c r="G28" s="18"/>
      <c r="H28" s="18"/>
      <c r="I28" s="18"/>
    </row>
    <row r="29" spans="1:16" x14ac:dyDescent="0.3">
      <c r="A29" s="18" t="s">
        <v>43</v>
      </c>
      <c r="B29" s="18"/>
      <c r="C29" s="18"/>
      <c r="D29" s="18"/>
      <c r="E29" s="25" t="s">
        <v>63</v>
      </c>
      <c r="F29" s="18"/>
      <c r="G29" s="18"/>
      <c r="H29" s="18"/>
      <c r="I29" s="18"/>
    </row>
    <row r="30" spans="1:16" x14ac:dyDescent="0.3">
      <c r="A30" s="18" t="s">
        <v>43</v>
      </c>
      <c r="B30" s="18"/>
      <c r="C30" s="18"/>
      <c r="D30" s="18"/>
      <c r="E30" s="25" t="s">
        <v>64</v>
      </c>
      <c r="F30" s="18"/>
      <c r="G30" s="18"/>
      <c r="H30" s="18"/>
      <c r="I30" s="18"/>
    </row>
    <row r="31" spans="1:16" x14ac:dyDescent="0.3">
      <c r="A31" s="18" t="s">
        <v>43</v>
      </c>
      <c r="B31" s="18"/>
      <c r="C31" s="18"/>
      <c r="D31" s="18"/>
      <c r="E31" s="25" t="s">
        <v>65</v>
      </c>
      <c r="F31" s="18"/>
      <c r="G31" s="18"/>
      <c r="H31" s="18"/>
      <c r="I31" s="18"/>
    </row>
    <row r="32" spans="1:16" ht="28.8" x14ac:dyDescent="0.3">
      <c r="A32" s="18" t="s">
        <v>47</v>
      </c>
      <c r="B32" s="18"/>
      <c r="C32" s="18"/>
      <c r="D32" s="18"/>
      <c r="E32" s="20" t="s">
        <v>48</v>
      </c>
      <c r="F32" s="18"/>
      <c r="G32" s="18"/>
      <c r="H32" s="18"/>
      <c r="I32" s="18"/>
    </row>
    <row r="33" spans="1:16" x14ac:dyDescent="0.3">
      <c r="A33" s="18" t="s">
        <v>37</v>
      </c>
      <c r="B33" s="18">
        <v>5</v>
      </c>
      <c r="C33" s="19" t="s">
        <v>66</v>
      </c>
      <c r="D33" s="18" t="s">
        <v>67</v>
      </c>
      <c r="E33" s="20" t="s">
        <v>68</v>
      </c>
      <c r="F33" s="21" t="s">
        <v>56</v>
      </c>
      <c r="G33" s="22">
        <v>4.8659999999999997</v>
      </c>
      <c r="H33" s="23"/>
      <c r="I33" s="23"/>
      <c r="O33" s="24">
        <f>I33*0.21</f>
        <v>0</v>
      </c>
      <c r="P33">
        <v>3</v>
      </c>
    </row>
    <row r="34" spans="1:16" x14ac:dyDescent="0.3">
      <c r="A34" s="18" t="s">
        <v>42</v>
      </c>
      <c r="B34" s="18"/>
      <c r="C34" s="18"/>
      <c r="D34" s="18"/>
      <c r="E34" s="20"/>
      <c r="F34" s="18"/>
      <c r="G34" s="18"/>
      <c r="H34" s="18"/>
      <c r="I34" s="18"/>
    </row>
    <row r="35" spans="1:16" ht="28.8" x14ac:dyDescent="0.3">
      <c r="A35" s="18" t="s">
        <v>43</v>
      </c>
      <c r="B35" s="18"/>
      <c r="C35" s="18"/>
      <c r="D35" s="18"/>
      <c r="E35" s="25" t="s">
        <v>69</v>
      </c>
      <c r="F35" s="18"/>
      <c r="G35" s="18"/>
      <c r="H35" s="18"/>
      <c r="I35" s="18"/>
    </row>
    <row r="36" spans="1:16" x14ac:dyDescent="0.3">
      <c r="A36" s="18" t="s">
        <v>43</v>
      </c>
      <c r="B36" s="18"/>
      <c r="C36" s="18"/>
      <c r="D36" s="18"/>
      <c r="E36" s="25" t="s">
        <v>70</v>
      </c>
      <c r="F36" s="18"/>
      <c r="G36" s="18"/>
      <c r="H36" s="18"/>
      <c r="I36" s="18"/>
    </row>
    <row r="37" spans="1:16" ht="28.8" x14ac:dyDescent="0.3">
      <c r="A37" s="18" t="s">
        <v>47</v>
      </c>
      <c r="B37" s="18"/>
      <c r="C37" s="18"/>
      <c r="D37" s="18"/>
      <c r="E37" s="20" t="s">
        <v>48</v>
      </c>
      <c r="F37" s="18"/>
      <c r="G37" s="18"/>
      <c r="H37" s="18"/>
      <c r="I37" s="18"/>
    </row>
    <row r="38" spans="1:16" x14ac:dyDescent="0.3">
      <c r="A38" s="15" t="s">
        <v>34</v>
      </c>
      <c r="B38" s="15"/>
      <c r="C38" s="16" t="s">
        <v>71</v>
      </c>
      <c r="D38" s="15"/>
      <c r="E38" s="15" t="s">
        <v>72</v>
      </c>
      <c r="F38" s="15"/>
      <c r="G38" s="15"/>
      <c r="H38" s="15"/>
      <c r="I38" s="17"/>
    </row>
    <row r="39" spans="1:16" x14ac:dyDescent="0.3">
      <c r="A39" s="18" t="s">
        <v>37</v>
      </c>
      <c r="B39" s="18">
        <v>6</v>
      </c>
      <c r="C39" s="19" t="s">
        <v>73</v>
      </c>
      <c r="D39" s="18" t="s">
        <v>74</v>
      </c>
      <c r="E39" s="20" t="s">
        <v>75</v>
      </c>
      <c r="F39" s="21" t="s">
        <v>76</v>
      </c>
      <c r="G39" s="22">
        <v>1</v>
      </c>
      <c r="H39" s="23"/>
      <c r="I39" s="23"/>
      <c r="O39" s="24">
        <f>I39*0.21</f>
        <v>0</v>
      </c>
      <c r="P39">
        <v>3</v>
      </c>
    </row>
    <row r="40" spans="1:16" ht="28.8" x14ac:dyDescent="0.3">
      <c r="A40" s="18" t="s">
        <v>42</v>
      </c>
      <c r="B40" s="18"/>
      <c r="C40" s="18"/>
      <c r="D40" s="18"/>
      <c r="E40" s="20" t="s">
        <v>77</v>
      </c>
      <c r="F40" s="18"/>
      <c r="G40" s="18"/>
      <c r="H40" s="18"/>
      <c r="I40" s="18"/>
    </row>
    <row r="41" spans="1:16" x14ac:dyDescent="0.3">
      <c r="A41" s="18" t="s">
        <v>43</v>
      </c>
      <c r="B41" s="18"/>
      <c r="C41" s="18"/>
      <c r="D41" s="18"/>
      <c r="E41" s="25" t="s">
        <v>78</v>
      </c>
      <c r="F41" s="18"/>
      <c r="G41" s="18"/>
      <c r="H41" s="18"/>
      <c r="I41" s="18"/>
    </row>
    <row r="42" spans="1:16" x14ac:dyDescent="0.3">
      <c r="A42" s="18" t="s">
        <v>43</v>
      </c>
      <c r="B42" s="18"/>
      <c r="C42" s="18"/>
      <c r="D42" s="18"/>
      <c r="E42" s="25" t="s">
        <v>79</v>
      </c>
      <c r="F42" s="18"/>
      <c r="G42" s="18"/>
      <c r="H42" s="18"/>
      <c r="I42" s="18"/>
    </row>
    <row r="43" spans="1:16" x14ac:dyDescent="0.3">
      <c r="A43" s="18" t="s">
        <v>47</v>
      </c>
      <c r="B43" s="18"/>
      <c r="C43" s="18"/>
      <c r="D43" s="18"/>
      <c r="E43" s="20" t="s">
        <v>80</v>
      </c>
      <c r="F43" s="18"/>
      <c r="G43" s="18"/>
      <c r="H43" s="18"/>
      <c r="I43" s="18"/>
    </row>
    <row r="44" spans="1:16" x14ac:dyDescent="0.3">
      <c r="A44" s="15" t="s">
        <v>34</v>
      </c>
      <c r="B44" s="15"/>
      <c r="C44" s="16" t="s">
        <v>81</v>
      </c>
      <c r="D44" s="15"/>
      <c r="E44" s="15" t="s">
        <v>82</v>
      </c>
      <c r="F44" s="15"/>
      <c r="G44" s="15"/>
      <c r="H44" s="15"/>
      <c r="I44" s="17"/>
    </row>
    <row r="45" spans="1:16" x14ac:dyDescent="0.3">
      <c r="A45" s="18" t="s">
        <v>37</v>
      </c>
      <c r="B45" s="18">
        <v>7</v>
      </c>
      <c r="C45" s="19" t="s">
        <v>83</v>
      </c>
      <c r="D45" s="18" t="s">
        <v>59</v>
      </c>
      <c r="E45" s="20" t="s">
        <v>84</v>
      </c>
      <c r="F45" s="21" t="s">
        <v>41</v>
      </c>
      <c r="G45" s="22">
        <v>5</v>
      </c>
      <c r="H45" s="23"/>
      <c r="I45" s="23"/>
      <c r="O45" s="24">
        <f>I45*0.21</f>
        <v>0</v>
      </c>
      <c r="P45">
        <v>3</v>
      </c>
    </row>
    <row r="46" spans="1:16" x14ac:dyDescent="0.3">
      <c r="A46" s="18" t="s">
        <v>42</v>
      </c>
      <c r="B46" s="18"/>
      <c r="C46" s="18"/>
      <c r="D46" s="18"/>
      <c r="E46" s="20"/>
      <c r="F46" s="18"/>
      <c r="G46" s="18"/>
      <c r="H46" s="18"/>
      <c r="I46" s="18"/>
    </row>
    <row r="47" spans="1:16" x14ac:dyDescent="0.3">
      <c r="A47" s="18" t="s">
        <v>43</v>
      </c>
      <c r="B47" s="18"/>
      <c r="C47" s="18"/>
      <c r="D47" s="18"/>
      <c r="E47" s="25" t="s">
        <v>85</v>
      </c>
      <c r="F47" s="18"/>
      <c r="G47" s="18"/>
      <c r="H47" s="18"/>
      <c r="I47" s="18"/>
    </row>
    <row r="48" spans="1:16" x14ac:dyDescent="0.3">
      <c r="A48" s="18" t="s">
        <v>43</v>
      </c>
      <c r="B48" s="18"/>
      <c r="C48" s="18"/>
      <c r="D48" s="18"/>
      <c r="E48" s="25" t="s">
        <v>86</v>
      </c>
      <c r="F48" s="18"/>
      <c r="G48" s="18"/>
      <c r="H48" s="18"/>
      <c r="I48" s="18"/>
    </row>
    <row r="49" spans="1:16" ht="72" x14ac:dyDescent="0.3">
      <c r="A49" s="18" t="s">
        <v>47</v>
      </c>
      <c r="B49" s="18"/>
      <c r="C49" s="18"/>
      <c r="D49" s="18"/>
      <c r="E49" s="20" t="s">
        <v>87</v>
      </c>
      <c r="F49" s="18"/>
      <c r="G49" s="18"/>
      <c r="H49" s="18"/>
      <c r="I49" s="18"/>
    </row>
    <row r="50" spans="1:16" x14ac:dyDescent="0.3">
      <c r="A50" s="15" t="s">
        <v>34</v>
      </c>
      <c r="B50" s="15"/>
      <c r="C50" s="16" t="s">
        <v>88</v>
      </c>
      <c r="D50" s="15"/>
      <c r="E50" s="15" t="s">
        <v>89</v>
      </c>
      <c r="F50" s="15"/>
      <c r="G50" s="15"/>
      <c r="H50" s="15"/>
      <c r="I50" s="17"/>
    </row>
    <row r="51" spans="1:16" x14ac:dyDescent="0.3">
      <c r="A51" s="18" t="s">
        <v>37</v>
      </c>
      <c r="B51" s="18">
        <v>8</v>
      </c>
      <c r="C51" s="19" t="s">
        <v>90</v>
      </c>
      <c r="D51" s="18" t="s">
        <v>54</v>
      </c>
      <c r="E51" s="20" t="s">
        <v>91</v>
      </c>
      <c r="F51" s="21" t="s">
        <v>41</v>
      </c>
      <c r="G51" s="22">
        <v>40.549999999999997</v>
      </c>
      <c r="H51" s="23"/>
      <c r="I51" s="23"/>
      <c r="O51" s="24">
        <f>I51*0.21</f>
        <v>0</v>
      </c>
      <c r="P51">
        <v>3</v>
      </c>
    </row>
    <row r="52" spans="1:16" x14ac:dyDescent="0.3">
      <c r="A52" s="18" t="s">
        <v>42</v>
      </c>
      <c r="B52" s="18"/>
      <c r="C52" s="18"/>
      <c r="D52" s="18"/>
      <c r="E52" s="20" t="s">
        <v>92</v>
      </c>
      <c r="F52" s="18"/>
      <c r="G52" s="18"/>
      <c r="H52" s="18"/>
      <c r="I52" s="18"/>
    </row>
    <row r="53" spans="1:16" x14ac:dyDescent="0.3">
      <c r="A53" s="18" t="s">
        <v>43</v>
      </c>
      <c r="B53" s="18"/>
      <c r="C53" s="18"/>
      <c r="D53" s="18"/>
      <c r="E53" s="25" t="s">
        <v>93</v>
      </c>
      <c r="F53" s="18"/>
      <c r="G53" s="18"/>
      <c r="H53" s="18"/>
      <c r="I53" s="18"/>
    </row>
    <row r="54" spans="1:16" x14ac:dyDescent="0.3">
      <c r="A54" s="18" t="s">
        <v>43</v>
      </c>
      <c r="B54" s="18"/>
      <c r="C54" s="18"/>
      <c r="D54" s="18"/>
      <c r="E54" s="25" t="s">
        <v>94</v>
      </c>
      <c r="F54" s="18"/>
      <c r="G54" s="18"/>
      <c r="H54" s="18"/>
      <c r="I54" s="18"/>
    </row>
    <row r="55" spans="1:16" x14ac:dyDescent="0.3">
      <c r="A55" s="18" t="s">
        <v>43</v>
      </c>
      <c r="B55" s="18"/>
      <c r="C55" s="18"/>
      <c r="D55" s="18"/>
      <c r="E55" s="25" t="s">
        <v>95</v>
      </c>
      <c r="F55" s="18"/>
      <c r="G55" s="18"/>
      <c r="H55" s="18"/>
      <c r="I55" s="18"/>
    </row>
    <row r="56" spans="1:16" ht="72" x14ac:dyDescent="0.3">
      <c r="A56" s="18" t="s">
        <v>47</v>
      </c>
      <c r="B56" s="18"/>
      <c r="C56" s="18"/>
      <c r="D56" s="18"/>
      <c r="E56" s="20" t="s">
        <v>87</v>
      </c>
      <c r="F56" s="18"/>
      <c r="G56" s="18"/>
      <c r="H56" s="18"/>
      <c r="I56" s="18"/>
    </row>
    <row r="57" spans="1:16" x14ac:dyDescent="0.3">
      <c r="A57" s="15" t="s">
        <v>34</v>
      </c>
      <c r="B57" s="15"/>
      <c r="C57" s="16" t="s">
        <v>96</v>
      </c>
      <c r="D57" s="15"/>
      <c r="E57" s="15" t="s">
        <v>97</v>
      </c>
      <c r="F57" s="15"/>
      <c r="G57" s="15"/>
      <c r="H57" s="15"/>
      <c r="I57" s="17"/>
    </row>
    <row r="58" spans="1:16" x14ac:dyDescent="0.3">
      <c r="A58" s="18" t="s">
        <v>37</v>
      </c>
      <c r="B58" s="18">
        <v>9</v>
      </c>
      <c r="C58" s="19" t="s">
        <v>98</v>
      </c>
      <c r="D58" s="18" t="s">
        <v>59</v>
      </c>
      <c r="E58" s="20" t="s">
        <v>99</v>
      </c>
      <c r="F58" s="21" t="s">
        <v>100</v>
      </c>
      <c r="G58" s="22">
        <v>123.19</v>
      </c>
      <c r="H58" s="23"/>
      <c r="I58" s="23"/>
      <c r="O58" s="24">
        <f>I58*0.21</f>
        <v>0</v>
      </c>
      <c r="P58">
        <v>3</v>
      </c>
    </row>
    <row r="59" spans="1:16" x14ac:dyDescent="0.3">
      <c r="A59" s="18" t="s">
        <v>42</v>
      </c>
      <c r="B59" s="18"/>
      <c r="C59" s="18"/>
      <c r="D59" s="18"/>
      <c r="E59" s="20"/>
      <c r="F59" s="18"/>
      <c r="G59" s="18"/>
      <c r="H59" s="18"/>
      <c r="I59" s="18"/>
    </row>
    <row r="60" spans="1:16" x14ac:dyDescent="0.3">
      <c r="A60" s="18" t="s">
        <v>43</v>
      </c>
      <c r="B60" s="18"/>
      <c r="C60" s="18"/>
      <c r="D60" s="18"/>
      <c r="E60" s="25" t="s">
        <v>101</v>
      </c>
      <c r="F60" s="18"/>
      <c r="G60" s="18"/>
      <c r="H60" s="18"/>
      <c r="I60" s="18"/>
    </row>
    <row r="61" spans="1:16" x14ac:dyDescent="0.3">
      <c r="A61" s="18" t="s">
        <v>43</v>
      </c>
      <c r="B61" s="18"/>
      <c r="C61" s="18"/>
      <c r="D61" s="18"/>
      <c r="E61" s="25" t="s">
        <v>102</v>
      </c>
      <c r="F61" s="18"/>
      <c r="G61" s="18"/>
      <c r="H61" s="18"/>
      <c r="I61" s="18"/>
    </row>
    <row r="62" spans="1:16" ht="72" x14ac:dyDescent="0.3">
      <c r="A62" s="18" t="s">
        <v>47</v>
      </c>
      <c r="B62" s="18"/>
      <c r="C62" s="18"/>
      <c r="D62" s="18"/>
      <c r="E62" s="20" t="s">
        <v>87</v>
      </c>
      <c r="F62" s="18"/>
      <c r="G62" s="18"/>
      <c r="H62" s="18"/>
      <c r="I62" s="18"/>
    </row>
    <row r="63" spans="1:16" x14ac:dyDescent="0.3">
      <c r="A63" s="15" t="s">
        <v>34</v>
      </c>
      <c r="B63" s="15"/>
      <c r="C63" s="16" t="s">
        <v>103</v>
      </c>
      <c r="D63" s="15"/>
      <c r="E63" s="15" t="s">
        <v>104</v>
      </c>
      <c r="F63" s="15"/>
      <c r="G63" s="15"/>
      <c r="H63" s="15"/>
      <c r="I63" s="17"/>
    </row>
    <row r="64" spans="1:16" x14ac:dyDescent="0.3">
      <c r="A64" s="18" t="s">
        <v>37</v>
      </c>
      <c r="B64" s="18">
        <v>10</v>
      </c>
      <c r="C64" s="19" t="s">
        <v>105</v>
      </c>
      <c r="D64" s="18" t="s">
        <v>49</v>
      </c>
      <c r="E64" s="20" t="s">
        <v>106</v>
      </c>
      <c r="F64" s="21" t="s">
        <v>41</v>
      </c>
      <c r="G64" s="22">
        <v>17.933</v>
      </c>
      <c r="H64" s="23"/>
      <c r="I64" s="23"/>
      <c r="O64" s="24">
        <f>I64*0.21</f>
        <v>0</v>
      </c>
      <c r="P64">
        <v>3</v>
      </c>
    </row>
    <row r="65" spans="1:16" x14ac:dyDescent="0.3">
      <c r="A65" s="18" t="s">
        <v>42</v>
      </c>
      <c r="B65" s="18"/>
      <c r="C65" s="18"/>
      <c r="D65" s="18"/>
      <c r="E65" s="20"/>
      <c r="F65" s="18"/>
      <c r="G65" s="18"/>
      <c r="H65" s="18"/>
      <c r="I65" s="18"/>
    </row>
    <row r="66" spans="1:16" x14ac:dyDescent="0.3">
      <c r="A66" s="18" t="s">
        <v>43</v>
      </c>
      <c r="B66" s="18"/>
      <c r="C66" s="18"/>
      <c r="D66" s="18"/>
      <c r="E66" s="25" t="s">
        <v>107</v>
      </c>
      <c r="F66" s="18"/>
      <c r="G66" s="18"/>
      <c r="H66" s="18"/>
      <c r="I66" s="18"/>
    </row>
    <row r="67" spans="1:16" x14ac:dyDescent="0.3">
      <c r="A67" s="18" t="s">
        <v>43</v>
      </c>
      <c r="B67" s="18"/>
      <c r="C67" s="18"/>
      <c r="D67" s="18"/>
      <c r="E67" s="25" t="s">
        <v>108</v>
      </c>
      <c r="F67" s="18"/>
      <c r="G67" s="18"/>
      <c r="H67" s="18"/>
      <c r="I67" s="18"/>
    </row>
    <row r="68" spans="1:16" x14ac:dyDescent="0.3">
      <c r="A68" s="18" t="s">
        <v>43</v>
      </c>
      <c r="B68" s="18"/>
      <c r="C68" s="18"/>
      <c r="D68" s="18"/>
      <c r="E68" s="25" t="s">
        <v>52</v>
      </c>
      <c r="F68" s="18"/>
      <c r="G68" s="18"/>
      <c r="H68" s="18"/>
      <c r="I68" s="18"/>
    </row>
    <row r="69" spans="1:16" ht="43.2" x14ac:dyDescent="0.3">
      <c r="A69" s="18" t="s">
        <v>47</v>
      </c>
      <c r="B69" s="18"/>
      <c r="C69" s="18"/>
      <c r="D69" s="18"/>
      <c r="E69" s="20" t="s">
        <v>109</v>
      </c>
      <c r="F69" s="18"/>
      <c r="G69" s="18"/>
      <c r="H69" s="18"/>
      <c r="I69" s="18"/>
    </row>
    <row r="70" spans="1:16" x14ac:dyDescent="0.3">
      <c r="A70" s="18" t="s">
        <v>37</v>
      </c>
      <c r="B70" s="18">
        <v>11</v>
      </c>
      <c r="C70" s="19" t="s">
        <v>110</v>
      </c>
      <c r="D70" s="18" t="s">
        <v>111</v>
      </c>
      <c r="E70" s="20" t="s">
        <v>112</v>
      </c>
      <c r="F70" s="21" t="s">
        <v>41</v>
      </c>
      <c r="G70" s="22">
        <v>42.473999999999997</v>
      </c>
      <c r="H70" s="23"/>
      <c r="I70" s="23"/>
      <c r="O70" s="24">
        <f>I70*0.21</f>
        <v>0</v>
      </c>
      <c r="P70">
        <v>3</v>
      </c>
    </row>
    <row r="71" spans="1:16" x14ac:dyDescent="0.3">
      <c r="A71" s="18" t="s">
        <v>42</v>
      </c>
      <c r="B71" s="18"/>
      <c r="C71" s="18"/>
      <c r="D71" s="18"/>
      <c r="E71" s="20" t="s">
        <v>113</v>
      </c>
      <c r="F71" s="18"/>
      <c r="G71" s="18"/>
      <c r="H71" s="18"/>
      <c r="I71" s="18"/>
    </row>
    <row r="72" spans="1:16" x14ac:dyDescent="0.3">
      <c r="A72" s="18" t="s">
        <v>43</v>
      </c>
      <c r="B72" s="18"/>
      <c r="C72" s="18"/>
      <c r="D72" s="18"/>
      <c r="E72" s="25" t="s">
        <v>114</v>
      </c>
      <c r="F72" s="18"/>
      <c r="G72" s="18"/>
      <c r="H72" s="18"/>
      <c r="I72" s="18"/>
    </row>
    <row r="73" spans="1:16" x14ac:dyDescent="0.3">
      <c r="A73" s="18" t="s">
        <v>43</v>
      </c>
      <c r="B73" s="18"/>
      <c r="C73" s="18"/>
      <c r="D73" s="18"/>
      <c r="E73" s="25" t="s">
        <v>115</v>
      </c>
      <c r="F73" s="18"/>
      <c r="G73" s="18"/>
      <c r="H73" s="18"/>
      <c r="I73" s="18"/>
    </row>
    <row r="74" spans="1:16" ht="43.2" x14ac:dyDescent="0.3">
      <c r="A74" s="18" t="s">
        <v>47</v>
      </c>
      <c r="B74" s="18"/>
      <c r="C74" s="18"/>
      <c r="D74" s="18"/>
      <c r="E74" s="20" t="s">
        <v>109</v>
      </c>
      <c r="F74" s="18"/>
      <c r="G74" s="18"/>
      <c r="H74" s="18"/>
      <c r="I74" s="18"/>
    </row>
    <row r="75" spans="1:16" x14ac:dyDescent="0.3">
      <c r="A75" s="18" t="s">
        <v>37</v>
      </c>
      <c r="B75" s="18">
        <v>12</v>
      </c>
      <c r="C75" s="19" t="s">
        <v>116</v>
      </c>
      <c r="D75" s="18" t="s">
        <v>111</v>
      </c>
      <c r="E75" s="20" t="s">
        <v>117</v>
      </c>
      <c r="F75" s="21" t="s">
        <v>118</v>
      </c>
      <c r="G75" s="22">
        <v>358.66</v>
      </c>
      <c r="H75" s="23"/>
      <c r="I75" s="23"/>
      <c r="O75" s="24">
        <f>I75*0.21</f>
        <v>0</v>
      </c>
      <c r="P75">
        <v>3</v>
      </c>
    </row>
    <row r="76" spans="1:16" x14ac:dyDescent="0.3">
      <c r="A76" s="18" t="s">
        <v>42</v>
      </c>
      <c r="B76" s="18"/>
      <c r="C76" s="18"/>
      <c r="D76" s="18"/>
      <c r="E76" s="20"/>
      <c r="F76" s="18"/>
      <c r="G76" s="18"/>
      <c r="H76" s="18"/>
      <c r="I76" s="18"/>
    </row>
    <row r="77" spans="1:16" x14ac:dyDescent="0.3">
      <c r="A77" s="18" t="s">
        <v>43</v>
      </c>
      <c r="B77" s="18"/>
      <c r="C77" s="18"/>
      <c r="D77" s="18"/>
      <c r="E77" s="25" t="s">
        <v>119</v>
      </c>
      <c r="F77" s="18"/>
      <c r="G77" s="18"/>
      <c r="H77" s="18"/>
      <c r="I77" s="18"/>
    </row>
    <row r="78" spans="1:16" x14ac:dyDescent="0.3">
      <c r="A78" s="18" t="s">
        <v>43</v>
      </c>
      <c r="B78" s="18"/>
      <c r="C78" s="18"/>
      <c r="D78" s="18"/>
      <c r="E78" s="25" t="s">
        <v>120</v>
      </c>
      <c r="F78" s="18"/>
      <c r="G78" s="18"/>
      <c r="H78" s="18"/>
      <c r="I78" s="18"/>
    </row>
    <row r="79" spans="1:16" ht="28.8" x14ac:dyDescent="0.3">
      <c r="A79" s="18" t="s">
        <v>47</v>
      </c>
      <c r="B79" s="18"/>
      <c r="C79" s="18"/>
      <c r="D79" s="18"/>
      <c r="E79" s="20" t="s">
        <v>121</v>
      </c>
      <c r="F79" s="18"/>
      <c r="G79" s="18"/>
      <c r="H79" s="18"/>
      <c r="I79" s="18"/>
    </row>
    <row r="80" spans="1:16" x14ac:dyDescent="0.3">
      <c r="A80" s="15" t="s">
        <v>34</v>
      </c>
      <c r="B80" s="15"/>
      <c r="C80" s="16" t="s">
        <v>122</v>
      </c>
      <c r="D80" s="15"/>
      <c r="E80" s="15" t="s">
        <v>123</v>
      </c>
      <c r="F80" s="15"/>
      <c r="G80" s="15"/>
      <c r="H80" s="15"/>
      <c r="I80" s="17"/>
    </row>
    <row r="81" spans="1:16" x14ac:dyDescent="0.3">
      <c r="A81" s="18" t="s">
        <v>37</v>
      </c>
      <c r="B81" s="18">
        <v>13</v>
      </c>
      <c r="C81" s="19" t="s">
        <v>124</v>
      </c>
      <c r="D81" s="18" t="s">
        <v>39</v>
      </c>
      <c r="E81" s="20" t="s">
        <v>125</v>
      </c>
      <c r="F81" s="21" t="s">
        <v>41</v>
      </c>
      <c r="G81" s="22">
        <v>36.909999999999997</v>
      </c>
      <c r="H81" s="23"/>
      <c r="I81" s="23"/>
      <c r="O81" s="24">
        <f>I81*0.21</f>
        <v>0</v>
      </c>
      <c r="P81">
        <v>3</v>
      </c>
    </row>
    <row r="82" spans="1:16" x14ac:dyDescent="0.3">
      <c r="A82" s="18" t="s">
        <v>42</v>
      </c>
      <c r="B82" s="18"/>
      <c r="C82" s="18"/>
      <c r="D82" s="18"/>
      <c r="E82" s="20"/>
      <c r="F82" s="18"/>
      <c r="G82" s="18"/>
      <c r="H82" s="18"/>
      <c r="I82" s="18"/>
    </row>
    <row r="83" spans="1:16" x14ac:dyDescent="0.3">
      <c r="A83" s="18" t="s">
        <v>43</v>
      </c>
      <c r="B83" s="18"/>
      <c r="C83" s="18"/>
      <c r="D83" s="18"/>
      <c r="E83" s="25" t="s">
        <v>126</v>
      </c>
      <c r="F83" s="18"/>
      <c r="G83" s="18"/>
      <c r="H83" s="18"/>
      <c r="I83" s="18"/>
    </row>
    <row r="84" spans="1:16" x14ac:dyDescent="0.3">
      <c r="A84" s="18" t="s">
        <v>43</v>
      </c>
      <c r="B84" s="18"/>
      <c r="C84" s="18"/>
      <c r="D84" s="18"/>
      <c r="E84" s="25" t="s">
        <v>127</v>
      </c>
      <c r="F84" s="18"/>
      <c r="G84" s="18"/>
      <c r="H84" s="18"/>
      <c r="I84" s="18"/>
    </row>
    <row r="85" spans="1:16" x14ac:dyDescent="0.3">
      <c r="A85" s="18" t="s">
        <v>43</v>
      </c>
      <c r="B85" s="18"/>
      <c r="C85" s="18"/>
      <c r="D85" s="18"/>
      <c r="E85" s="25" t="s">
        <v>128</v>
      </c>
      <c r="F85" s="18"/>
      <c r="G85" s="18"/>
      <c r="H85" s="18"/>
      <c r="I85" s="18"/>
    </row>
    <row r="86" spans="1:16" ht="409.6" x14ac:dyDescent="0.3">
      <c r="A86" s="18" t="s">
        <v>47</v>
      </c>
      <c r="B86" s="18"/>
      <c r="C86" s="18"/>
      <c r="D86" s="18"/>
      <c r="E86" s="20" t="s">
        <v>129</v>
      </c>
      <c r="F86" s="18"/>
      <c r="G86" s="18"/>
      <c r="H86" s="18"/>
      <c r="I86" s="18"/>
    </row>
    <row r="87" spans="1:16" x14ac:dyDescent="0.3">
      <c r="A87" s="18" t="s">
        <v>37</v>
      </c>
      <c r="B87" s="18">
        <v>14</v>
      </c>
      <c r="C87" s="19" t="s">
        <v>130</v>
      </c>
      <c r="D87" s="18" t="s">
        <v>111</v>
      </c>
      <c r="E87" s="20" t="s">
        <v>131</v>
      </c>
      <c r="F87" s="21" t="s">
        <v>41</v>
      </c>
      <c r="G87" s="22">
        <v>28.17</v>
      </c>
      <c r="H87" s="23"/>
      <c r="I87" s="23"/>
      <c r="O87" s="24">
        <f>I87*0.21</f>
        <v>0</v>
      </c>
      <c r="P87">
        <v>3</v>
      </c>
    </row>
    <row r="88" spans="1:16" x14ac:dyDescent="0.3">
      <c r="A88" s="18" t="s">
        <v>42</v>
      </c>
      <c r="B88" s="18"/>
      <c r="C88" s="18"/>
      <c r="D88" s="18"/>
      <c r="E88" s="20"/>
      <c r="F88" s="18"/>
      <c r="G88" s="18"/>
      <c r="H88" s="18"/>
      <c r="I88" s="18"/>
    </row>
    <row r="89" spans="1:16" x14ac:dyDescent="0.3">
      <c r="A89" s="18" t="s">
        <v>43</v>
      </c>
      <c r="B89" s="18"/>
      <c r="C89" s="18"/>
      <c r="D89" s="18"/>
      <c r="E89" s="25" t="s">
        <v>132</v>
      </c>
      <c r="F89" s="18"/>
      <c r="G89" s="18"/>
      <c r="H89" s="18"/>
      <c r="I89" s="18"/>
    </row>
    <row r="90" spans="1:16" x14ac:dyDescent="0.3">
      <c r="A90" s="18" t="s">
        <v>43</v>
      </c>
      <c r="B90" s="18"/>
      <c r="C90" s="18"/>
      <c r="D90" s="18"/>
      <c r="E90" s="25" t="s">
        <v>133</v>
      </c>
      <c r="F90" s="18"/>
      <c r="G90" s="18"/>
      <c r="H90" s="18"/>
      <c r="I90" s="18"/>
    </row>
    <row r="91" spans="1:16" ht="409.6" x14ac:dyDescent="0.3">
      <c r="A91" s="18" t="s">
        <v>47</v>
      </c>
      <c r="B91" s="18"/>
      <c r="C91" s="18"/>
      <c r="D91" s="18"/>
      <c r="E91" s="20" t="s">
        <v>129</v>
      </c>
      <c r="F91" s="18"/>
      <c r="G91" s="18"/>
      <c r="H91" s="18"/>
      <c r="I91" s="18"/>
    </row>
    <row r="92" spans="1:16" x14ac:dyDescent="0.3">
      <c r="A92" s="15" t="s">
        <v>34</v>
      </c>
      <c r="B92" s="15"/>
      <c r="C92" s="16" t="s">
        <v>134</v>
      </c>
      <c r="D92" s="15"/>
      <c r="E92" s="15" t="s">
        <v>135</v>
      </c>
      <c r="F92" s="15"/>
      <c r="G92" s="15"/>
      <c r="H92" s="15"/>
      <c r="I92" s="17"/>
    </row>
    <row r="93" spans="1:16" x14ac:dyDescent="0.3">
      <c r="A93" s="18" t="s">
        <v>37</v>
      </c>
      <c r="B93" s="18">
        <v>15</v>
      </c>
      <c r="C93" s="19" t="s">
        <v>136</v>
      </c>
      <c r="D93" s="18" t="s">
        <v>49</v>
      </c>
      <c r="E93" s="20" t="s">
        <v>137</v>
      </c>
      <c r="F93" s="21" t="s">
        <v>41</v>
      </c>
      <c r="G93" s="22">
        <v>42.473999999999997</v>
      </c>
      <c r="H93" s="23"/>
      <c r="I93" s="23"/>
      <c r="O93" s="24">
        <f>I93*0.21</f>
        <v>0</v>
      </c>
      <c r="P93">
        <v>3</v>
      </c>
    </row>
    <row r="94" spans="1:16" x14ac:dyDescent="0.3">
      <c r="A94" s="18" t="s">
        <v>42</v>
      </c>
      <c r="B94" s="18"/>
      <c r="C94" s="18"/>
      <c r="D94" s="18"/>
      <c r="E94" s="20"/>
      <c r="F94" s="18"/>
      <c r="G94" s="18"/>
      <c r="H94" s="18"/>
      <c r="I94" s="18"/>
    </row>
    <row r="95" spans="1:16" ht="28.8" x14ac:dyDescent="0.3">
      <c r="A95" s="18" t="s">
        <v>43</v>
      </c>
      <c r="B95" s="18"/>
      <c r="C95" s="18"/>
      <c r="D95" s="18"/>
      <c r="E95" s="25" t="s">
        <v>138</v>
      </c>
      <c r="F95" s="18"/>
      <c r="G95" s="18"/>
      <c r="H95" s="18"/>
      <c r="I95" s="18"/>
    </row>
    <row r="96" spans="1:16" x14ac:dyDescent="0.3">
      <c r="A96" s="18" t="s">
        <v>43</v>
      </c>
      <c r="B96" s="18"/>
      <c r="C96" s="18"/>
      <c r="D96" s="18"/>
      <c r="E96" s="25" t="s">
        <v>115</v>
      </c>
      <c r="F96" s="18"/>
      <c r="G96" s="18"/>
      <c r="H96" s="18"/>
      <c r="I96" s="18"/>
    </row>
    <row r="97" spans="1:16" ht="360" x14ac:dyDescent="0.3">
      <c r="A97" s="18" t="s">
        <v>47</v>
      </c>
      <c r="B97" s="18"/>
      <c r="C97" s="18"/>
      <c r="D97" s="18"/>
      <c r="E97" s="20" t="s">
        <v>139</v>
      </c>
      <c r="F97" s="18"/>
      <c r="G97" s="18"/>
      <c r="H97" s="18"/>
      <c r="I97" s="18"/>
    </row>
    <row r="98" spans="1:16" x14ac:dyDescent="0.3">
      <c r="A98" s="15" t="s">
        <v>34</v>
      </c>
      <c r="B98" s="15"/>
      <c r="C98" s="16" t="s">
        <v>140</v>
      </c>
      <c r="D98" s="15"/>
      <c r="E98" s="15" t="s">
        <v>141</v>
      </c>
      <c r="F98" s="15"/>
      <c r="G98" s="15"/>
      <c r="H98" s="15"/>
      <c r="I98" s="17"/>
    </row>
    <row r="99" spans="1:16" x14ac:dyDescent="0.3">
      <c r="A99" s="18" t="s">
        <v>37</v>
      </c>
      <c r="B99" s="18">
        <v>16</v>
      </c>
      <c r="C99" s="19" t="s">
        <v>142</v>
      </c>
      <c r="D99" s="18" t="s">
        <v>39</v>
      </c>
      <c r="E99" s="20" t="s">
        <v>143</v>
      </c>
      <c r="F99" s="21" t="s">
        <v>41</v>
      </c>
      <c r="G99" s="22">
        <v>148.54</v>
      </c>
      <c r="H99" s="23"/>
      <c r="I99" s="23"/>
      <c r="O99" s="24">
        <f>I99*0.21</f>
        <v>0</v>
      </c>
      <c r="P99">
        <v>3</v>
      </c>
    </row>
    <row r="100" spans="1:16" x14ac:dyDescent="0.3">
      <c r="A100" s="18" t="s">
        <v>42</v>
      </c>
      <c r="B100" s="18"/>
      <c r="C100" s="18"/>
      <c r="D100" s="18"/>
      <c r="E100" s="20"/>
      <c r="F100" s="18"/>
      <c r="G100" s="18"/>
      <c r="H100" s="18"/>
      <c r="I100" s="18"/>
    </row>
    <row r="101" spans="1:16" x14ac:dyDescent="0.3">
      <c r="A101" s="18" t="s">
        <v>43</v>
      </c>
      <c r="B101" s="18"/>
      <c r="C101" s="18"/>
      <c r="D101" s="18"/>
      <c r="E101" s="25" t="s">
        <v>144</v>
      </c>
      <c r="F101" s="18"/>
      <c r="G101" s="18"/>
      <c r="H101" s="18"/>
      <c r="I101" s="18"/>
    </row>
    <row r="102" spans="1:16" x14ac:dyDescent="0.3">
      <c r="A102" s="18" t="s">
        <v>43</v>
      </c>
      <c r="B102" s="18"/>
      <c r="C102" s="18"/>
      <c r="D102" s="18"/>
      <c r="E102" s="25" t="s">
        <v>145</v>
      </c>
      <c r="F102" s="18"/>
      <c r="G102" s="18"/>
      <c r="H102" s="18"/>
      <c r="I102" s="18"/>
    </row>
    <row r="103" spans="1:16" x14ac:dyDescent="0.3">
      <c r="A103" s="18" t="s">
        <v>43</v>
      </c>
      <c r="B103" s="18"/>
      <c r="C103" s="18"/>
      <c r="D103" s="18"/>
      <c r="E103" s="25" t="s">
        <v>146</v>
      </c>
      <c r="F103" s="18"/>
      <c r="G103" s="18"/>
      <c r="H103" s="18"/>
      <c r="I103" s="18"/>
    </row>
    <row r="104" spans="1:16" x14ac:dyDescent="0.3">
      <c r="A104" s="18" t="s">
        <v>43</v>
      </c>
      <c r="B104" s="18"/>
      <c r="C104" s="18"/>
      <c r="D104" s="18"/>
      <c r="E104" s="25" t="s">
        <v>147</v>
      </c>
      <c r="F104" s="18"/>
      <c r="G104" s="18"/>
      <c r="H104" s="18"/>
      <c r="I104" s="18"/>
    </row>
    <row r="105" spans="1:16" x14ac:dyDescent="0.3">
      <c r="A105" s="18" t="s">
        <v>43</v>
      </c>
      <c r="B105" s="18"/>
      <c r="C105" s="18"/>
      <c r="D105" s="18"/>
      <c r="E105" s="25" t="s">
        <v>148</v>
      </c>
      <c r="F105" s="18"/>
      <c r="G105" s="18"/>
      <c r="H105" s="18"/>
      <c r="I105" s="18"/>
    </row>
    <row r="106" spans="1:16" ht="374.4" x14ac:dyDescent="0.3">
      <c r="A106" s="18" t="s">
        <v>47</v>
      </c>
      <c r="B106" s="18"/>
      <c r="C106" s="18"/>
      <c r="D106" s="18"/>
      <c r="E106" s="20" t="s">
        <v>149</v>
      </c>
      <c r="F106" s="18"/>
      <c r="G106" s="18"/>
      <c r="H106" s="18"/>
      <c r="I106" s="18"/>
    </row>
    <row r="107" spans="1:16" x14ac:dyDescent="0.3">
      <c r="A107" s="15" t="s">
        <v>34</v>
      </c>
      <c r="B107" s="15"/>
      <c r="C107" s="16" t="s">
        <v>150</v>
      </c>
      <c r="D107" s="15"/>
      <c r="E107" s="15" t="s">
        <v>151</v>
      </c>
      <c r="F107" s="15"/>
      <c r="G107" s="15"/>
      <c r="H107" s="15"/>
      <c r="I107" s="17"/>
    </row>
    <row r="108" spans="1:16" x14ac:dyDescent="0.3">
      <c r="A108" s="18" t="s">
        <v>37</v>
      </c>
      <c r="B108" s="18">
        <v>17</v>
      </c>
      <c r="C108" s="19" t="s">
        <v>152</v>
      </c>
      <c r="D108" s="18" t="s">
        <v>153</v>
      </c>
      <c r="E108" s="20" t="s">
        <v>154</v>
      </c>
      <c r="F108" s="21" t="s">
        <v>41</v>
      </c>
      <c r="G108" s="22">
        <v>99.83</v>
      </c>
      <c r="H108" s="23"/>
      <c r="I108" s="23"/>
      <c r="O108" s="24">
        <f>I108*0.21</f>
        <v>0</v>
      </c>
      <c r="P108">
        <v>3</v>
      </c>
    </row>
    <row r="109" spans="1:16" x14ac:dyDescent="0.3">
      <c r="A109" s="18" t="s">
        <v>42</v>
      </c>
      <c r="B109" s="18"/>
      <c r="C109" s="18"/>
      <c r="D109" s="18"/>
      <c r="E109" s="20" t="s">
        <v>155</v>
      </c>
      <c r="F109" s="18"/>
      <c r="G109" s="18"/>
      <c r="H109" s="18"/>
      <c r="I109" s="18"/>
    </row>
    <row r="110" spans="1:16" x14ac:dyDescent="0.3">
      <c r="A110" s="18" t="s">
        <v>43</v>
      </c>
      <c r="B110" s="18"/>
      <c r="C110" s="18"/>
      <c r="D110" s="18"/>
      <c r="E110" s="25" t="s">
        <v>156</v>
      </c>
      <c r="F110" s="18"/>
      <c r="G110" s="18"/>
      <c r="H110" s="18"/>
      <c r="I110" s="18"/>
    </row>
    <row r="111" spans="1:16" x14ac:dyDescent="0.3">
      <c r="A111" s="18" t="s">
        <v>43</v>
      </c>
      <c r="B111" s="18"/>
      <c r="C111" s="18"/>
      <c r="D111" s="18"/>
      <c r="E111" s="25" t="s">
        <v>157</v>
      </c>
      <c r="F111" s="18"/>
      <c r="G111" s="18"/>
      <c r="H111" s="18"/>
      <c r="I111" s="18"/>
    </row>
    <row r="112" spans="1:16" ht="331.2" x14ac:dyDescent="0.3">
      <c r="A112" s="18" t="s">
        <v>47</v>
      </c>
      <c r="B112" s="18"/>
      <c r="C112" s="18"/>
      <c r="D112" s="18"/>
      <c r="E112" s="20" t="s">
        <v>158</v>
      </c>
      <c r="F112" s="18"/>
      <c r="G112" s="18"/>
      <c r="H112" s="18"/>
      <c r="I112" s="18"/>
    </row>
    <row r="113" spans="1:16" x14ac:dyDescent="0.3">
      <c r="A113" s="15" t="s">
        <v>34</v>
      </c>
      <c r="B113" s="15"/>
      <c r="C113" s="16" t="s">
        <v>159</v>
      </c>
      <c r="D113" s="15"/>
      <c r="E113" s="15" t="s">
        <v>160</v>
      </c>
      <c r="F113" s="15"/>
      <c r="G113" s="15"/>
      <c r="H113" s="15"/>
      <c r="I113" s="17"/>
    </row>
    <row r="114" spans="1:16" x14ac:dyDescent="0.3">
      <c r="A114" s="18" t="s">
        <v>37</v>
      </c>
      <c r="B114" s="18">
        <v>18</v>
      </c>
      <c r="C114" s="19" t="s">
        <v>161</v>
      </c>
      <c r="D114" s="18" t="s">
        <v>111</v>
      </c>
      <c r="E114" s="20" t="s">
        <v>162</v>
      </c>
      <c r="F114" s="21" t="s">
        <v>41</v>
      </c>
      <c r="G114" s="22">
        <v>28.17</v>
      </c>
      <c r="H114" s="23"/>
      <c r="I114" s="23"/>
      <c r="O114" s="24">
        <f>I114*0.21</f>
        <v>0</v>
      </c>
      <c r="P114">
        <v>3</v>
      </c>
    </row>
    <row r="115" spans="1:16" x14ac:dyDescent="0.3">
      <c r="A115" s="18" t="s">
        <v>42</v>
      </c>
      <c r="B115" s="18"/>
      <c r="C115" s="18"/>
      <c r="D115" s="18"/>
      <c r="E115" s="20"/>
      <c r="F115" s="18"/>
      <c r="G115" s="18"/>
      <c r="H115" s="18"/>
      <c r="I115" s="18"/>
    </row>
    <row r="116" spans="1:16" x14ac:dyDescent="0.3">
      <c r="A116" s="18" t="s">
        <v>43</v>
      </c>
      <c r="B116" s="18"/>
      <c r="C116" s="18"/>
      <c r="D116" s="18"/>
      <c r="E116" s="25" t="s">
        <v>163</v>
      </c>
      <c r="F116" s="18"/>
      <c r="G116" s="18"/>
      <c r="H116" s="18"/>
      <c r="I116" s="18"/>
    </row>
    <row r="117" spans="1:16" x14ac:dyDescent="0.3">
      <c r="A117" s="18" t="s">
        <v>43</v>
      </c>
      <c r="B117" s="18"/>
      <c r="C117" s="18"/>
      <c r="D117" s="18"/>
      <c r="E117" s="25" t="s">
        <v>133</v>
      </c>
      <c r="F117" s="18"/>
      <c r="G117" s="18"/>
      <c r="H117" s="18"/>
      <c r="I117" s="18"/>
    </row>
    <row r="118" spans="1:16" ht="273.60000000000002" x14ac:dyDescent="0.3">
      <c r="A118" s="18" t="s">
        <v>47</v>
      </c>
      <c r="B118" s="18"/>
      <c r="C118" s="18"/>
      <c r="D118" s="18"/>
      <c r="E118" s="20" t="s">
        <v>164</v>
      </c>
      <c r="F118" s="18"/>
      <c r="G118" s="18"/>
      <c r="H118" s="18"/>
      <c r="I118" s="18"/>
    </row>
    <row r="119" spans="1:16" x14ac:dyDescent="0.3">
      <c r="A119" s="18" t="s">
        <v>37</v>
      </c>
      <c r="B119" s="18">
        <v>84</v>
      </c>
      <c r="C119" s="19" t="s">
        <v>165</v>
      </c>
      <c r="D119" s="18" t="s">
        <v>166</v>
      </c>
      <c r="E119" s="20" t="s">
        <v>167</v>
      </c>
      <c r="F119" s="21" t="s">
        <v>41</v>
      </c>
      <c r="G119" s="22">
        <v>10</v>
      </c>
      <c r="H119" s="23"/>
      <c r="I119" s="23"/>
      <c r="O119" s="24">
        <f>I119*0.21</f>
        <v>0</v>
      </c>
      <c r="P119">
        <v>3</v>
      </c>
    </row>
    <row r="120" spans="1:16" x14ac:dyDescent="0.3">
      <c r="A120" s="18" t="s">
        <v>42</v>
      </c>
      <c r="B120" s="18"/>
      <c r="C120" s="18"/>
      <c r="D120" s="18"/>
      <c r="E120" s="20"/>
      <c r="F120" s="18"/>
      <c r="G120" s="18"/>
      <c r="H120" s="18"/>
      <c r="I120" s="18"/>
    </row>
    <row r="121" spans="1:16" x14ac:dyDescent="0.3">
      <c r="A121" s="18" t="s">
        <v>43</v>
      </c>
      <c r="B121" s="18"/>
      <c r="C121" s="18"/>
      <c r="D121" s="18"/>
      <c r="E121" s="25" t="s">
        <v>168</v>
      </c>
      <c r="F121" s="18"/>
      <c r="G121" s="18"/>
      <c r="H121" s="18"/>
      <c r="I121" s="18"/>
    </row>
    <row r="122" spans="1:16" x14ac:dyDescent="0.3">
      <c r="A122" s="18" t="s">
        <v>43</v>
      </c>
      <c r="B122" s="18"/>
      <c r="C122" s="18"/>
      <c r="D122" s="18"/>
      <c r="E122" s="25" t="s">
        <v>169</v>
      </c>
      <c r="F122" s="18"/>
      <c r="G122" s="18"/>
      <c r="H122" s="18"/>
      <c r="I122" s="18"/>
    </row>
    <row r="123" spans="1:16" ht="273.60000000000002" x14ac:dyDescent="0.3">
      <c r="A123" s="18" t="s">
        <v>47</v>
      </c>
      <c r="B123" s="18"/>
      <c r="C123" s="18"/>
      <c r="D123" s="18"/>
      <c r="E123" s="20" t="s">
        <v>170</v>
      </c>
      <c r="F123" s="18"/>
      <c r="G123" s="18"/>
      <c r="H123" s="18"/>
      <c r="I123" s="18"/>
    </row>
    <row r="124" spans="1:16" x14ac:dyDescent="0.3">
      <c r="A124" s="15" t="s">
        <v>34</v>
      </c>
      <c r="B124" s="15"/>
      <c r="C124" s="16" t="s">
        <v>171</v>
      </c>
      <c r="D124" s="15"/>
      <c r="E124" s="15" t="s">
        <v>172</v>
      </c>
      <c r="F124" s="15"/>
      <c r="G124" s="15"/>
      <c r="H124" s="15"/>
      <c r="I124" s="17"/>
    </row>
    <row r="125" spans="1:16" x14ac:dyDescent="0.3">
      <c r="A125" s="18" t="s">
        <v>37</v>
      </c>
      <c r="B125" s="18">
        <v>19</v>
      </c>
      <c r="C125" s="19" t="s">
        <v>173</v>
      </c>
      <c r="D125" s="18" t="s">
        <v>37</v>
      </c>
      <c r="E125" s="20" t="s">
        <v>174</v>
      </c>
      <c r="F125" s="21" t="s">
        <v>41</v>
      </c>
      <c r="G125" s="22">
        <v>26.239000000000001</v>
      </c>
      <c r="H125" s="23"/>
      <c r="I125" s="23"/>
      <c r="O125" s="24">
        <f>I125*0.21</f>
        <v>0</v>
      </c>
      <c r="P125">
        <v>3</v>
      </c>
    </row>
    <row r="126" spans="1:16" x14ac:dyDescent="0.3">
      <c r="A126" s="18" t="s">
        <v>42</v>
      </c>
      <c r="B126" s="18"/>
      <c r="C126" s="18"/>
      <c r="D126" s="18"/>
      <c r="E126" s="20"/>
      <c r="F126" s="18"/>
      <c r="G126" s="18"/>
      <c r="H126" s="18"/>
      <c r="I126" s="18"/>
    </row>
    <row r="127" spans="1:16" x14ac:dyDescent="0.3">
      <c r="A127" s="18" t="s">
        <v>43</v>
      </c>
      <c r="B127" s="18"/>
      <c r="C127" s="18"/>
      <c r="D127" s="18"/>
      <c r="E127" s="25" t="s">
        <v>175</v>
      </c>
      <c r="F127" s="18"/>
      <c r="G127" s="18"/>
      <c r="H127" s="18"/>
      <c r="I127" s="18"/>
    </row>
    <row r="128" spans="1:16" x14ac:dyDescent="0.3">
      <c r="A128" s="18" t="s">
        <v>43</v>
      </c>
      <c r="B128" s="18"/>
      <c r="C128" s="18"/>
      <c r="D128" s="18"/>
      <c r="E128" s="25" t="s">
        <v>176</v>
      </c>
      <c r="F128" s="18"/>
      <c r="G128" s="18"/>
      <c r="H128" s="18"/>
      <c r="I128" s="18"/>
    </row>
    <row r="129" spans="1:16" x14ac:dyDescent="0.3">
      <c r="A129" s="18" t="s">
        <v>43</v>
      </c>
      <c r="B129" s="18"/>
      <c r="C129" s="18"/>
      <c r="D129" s="18"/>
      <c r="E129" s="25" t="s">
        <v>177</v>
      </c>
      <c r="F129" s="18"/>
      <c r="G129" s="18"/>
      <c r="H129" s="18"/>
      <c r="I129" s="18"/>
    </row>
    <row r="130" spans="1:16" x14ac:dyDescent="0.3">
      <c r="A130" s="18" t="s">
        <v>43</v>
      </c>
      <c r="B130" s="18"/>
      <c r="C130" s="18"/>
      <c r="D130" s="18"/>
      <c r="E130" s="25" t="s">
        <v>178</v>
      </c>
      <c r="F130" s="18"/>
      <c r="G130" s="18"/>
      <c r="H130" s="18"/>
      <c r="I130" s="18"/>
    </row>
    <row r="131" spans="1:16" ht="360" x14ac:dyDescent="0.3">
      <c r="A131" s="18" t="s">
        <v>47</v>
      </c>
      <c r="B131" s="18"/>
      <c r="C131" s="18"/>
      <c r="D131" s="18"/>
      <c r="E131" s="20" t="s">
        <v>179</v>
      </c>
      <c r="F131" s="18"/>
      <c r="G131" s="18"/>
      <c r="H131" s="18"/>
      <c r="I131" s="18"/>
    </row>
    <row r="132" spans="1:16" x14ac:dyDescent="0.3">
      <c r="A132" s="18" t="s">
        <v>37</v>
      </c>
      <c r="B132" s="18">
        <v>20</v>
      </c>
      <c r="C132" s="19" t="s">
        <v>173</v>
      </c>
      <c r="D132" s="18" t="s">
        <v>166</v>
      </c>
      <c r="E132" s="20" t="s">
        <v>180</v>
      </c>
      <c r="F132" s="21" t="s">
        <v>41</v>
      </c>
      <c r="G132" s="22">
        <v>10.8</v>
      </c>
      <c r="H132" s="23"/>
      <c r="I132" s="23"/>
      <c r="O132" s="24">
        <f>I132*0.21</f>
        <v>0</v>
      </c>
      <c r="P132">
        <v>3</v>
      </c>
    </row>
    <row r="133" spans="1:16" x14ac:dyDescent="0.3">
      <c r="A133" s="18" t="s">
        <v>42</v>
      </c>
      <c r="B133" s="18"/>
      <c r="C133" s="18"/>
      <c r="D133" s="18"/>
      <c r="E133" s="20"/>
      <c r="F133" s="18"/>
      <c r="G133" s="18"/>
      <c r="H133" s="18"/>
      <c r="I133" s="18"/>
    </row>
    <row r="134" spans="1:16" x14ac:dyDescent="0.3">
      <c r="A134" s="18" t="s">
        <v>43</v>
      </c>
      <c r="B134" s="18"/>
      <c r="C134" s="18"/>
      <c r="D134" s="18"/>
      <c r="E134" s="25" t="s">
        <v>181</v>
      </c>
      <c r="F134" s="18"/>
      <c r="G134" s="18"/>
      <c r="H134" s="18"/>
      <c r="I134" s="18"/>
    </row>
    <row r="135" spans="1:16" x14ac:dyDescent="0.3">
      <c r="A135" s="18" t="s">
        <v>43</v>
      </c>
      <c r="B135" s="18"/>
      <c r="C135" s="18"/>
      <c r="D135" s="18"/>
      <c r="E135" s="25" t="s">
        <v>182</v>
      </c>
      <c r="F135" s="18"/>
      <c r="G135" s="18"/>
      <c r="H135" s="18"/>
      <c r="I135" s="18"/>
    </row>
    <row r="136" spans="1:16" ht="360" x14ac:dyDescent="0.3">
      <c r="A136" s="18" t="s">
        <v>47</v>
      </c>
      <c r="B136" s="18"/>
      <c r="C136" s="18"/>
      <c r="D136" s="18"/>
      <c r="E136" s="20" t="s">
        <v>179</v>
      </c>
      <c r="F136" s="18"/>
      <c r="G136" s="18"/>
      <c r="H136" s="18"/>
      <c r="I136" s="18"/>
    </row>
    <row r="137" spans="1:16" x14ac:dyDescent="0.3">
      <c r="A137" s="15" t="s">
        <v>34</v>
      </c>
      <c r="B137" s="15"/>
      <c r="C137" s="16" t="s">
        <v>183</v>
      </c>
      <c r="D137" s="15"/>
      <c r="E137" s="15" t="s">
        <v>184</v>
      </c>
      <c r="F137" s="15"/>
      <c r="G137" s="15"/>
      <c r="H137" s="15"/>
      <c r="I137" s="17"/>
    </row>
    <row r="138" spans="1:16" x14ac:dyDescent="0.3">
      <c r="A138" s="18" t="s">
        <v>37</v>
      </c>
      <c r="B138" s="18">
        <v>21</v>
      </c>
      <c r="C138" s="19" t="s">
        <v>185</v>
      </c>
      <c r="D138" s="18" t="s">
        <v>111</v>
      </c>
      <c r="E138" s="20" t="s">
        <v>186</v>
      </c>
      <c r="F138" s="21" t="s">
        <v>187</v>
      </c>
      <c r="G138" s="22">
        <v>283.16000000000003</v>
      </c>
      <c r="H138" s="23"/>
      <c r="I138" s="23"/>
      <c r="O138" s="24">
        <f>I138*0.21</f>
        <v>0</v>
      </c>
      <c r="P138">
        <v>3</v>
      </c>
    </row>
    <row r="139" spans="1:16" x14ac:dyDescent="0.3">
      <c r="A139" s="18" t="s">
        <v>42</v>
      </c>
      <c r="B139" s="18"/>
      <c r="C139" s="18"/>
      <c r="D139" s="18"/>
      <c r="E139" s="20"/>
      <c r="F139" s="18"/>
      <c r="G139" s="18"/>
      <c r="H139" s="18"/>
      <c r="I139" s="18"/>
    </row>
    <row r="140" spans="1:16" x14ac:dyDescent="0.3">
      <c r="A140" s="18" t="s">
        <v>43</v>
      </c>
      <c r="B140" s="18"/>
      <c r="C140" s="18"/>
      <c r="D140" s="18"/>
      <c r="E140" s="25" t="s">
        <v>188</v>
      </c>
      <c r="F140" s="18"/>
      <c r="G140" s="18"/>
      <c r="H140" s="18"/>
      <c r="I140" s="18"/>
    </row>
    <row r="141" spans="1:16" x14ac:dyDescent="0.3">
      <c r="A141" s="18" t="s">
        <v>47</v>
      </c>
      <c r="B141" s="18"/>
      <c r="C141" s="18"/>
      <c r="D141" s="18"/>
      <c r="E141" s="20" t="s">
        <v>189</v>
      </c>
      <c r="F141" s="18"/>
      <c r="G141" s="18"/>
      <c r="H141" s="18"/>
      <c r="I141" s="18"/>
    </row>
    <row r="142" spans="1:16" x14ac:dyDescent="0.3">
      <c r="A142" s="18" t="s">
        <v>37</v>
      </c>
      <c r="B142" s="18">
        <v>22</v>
      </c>
      <c r="C142" s="19" t="s">
        <v>190</v>
      </c>
      <c r="D142" s="18"/>
      <c r="E142" s="20" t="s">
        <v>191</v>
      </c>
      <c r="F142" s="21" t="s">
        <v>187</v>
      </c>
      <c r="G142" s="22">
        <v>283.16000000000003</v>
      </c>
      <c r="H142" s="23"/>
      <c r="I142" s="23"/>
      <c r="O142" s="24">
        <f>I142*0.21</f>
        <v>0</v>
      </c>
      <c r="P142">
        <v>3</v>
      </c>
    </row>
    <row r="143" spans="1:16" x14ac:dyDescent="0.3">
      <c r="A143" s="18" t="s">
        <v>42</v>
      </c>
      <c r="B143" s="18"/>
      <c r="C143" s="18"/>
      <c r="D143" s="18"/>
      <c r="E143" s="20"/>
      <c r="F143" s="18"/>
      <c r="G143" s="18"/>
      <c r="H143" s="18"/>
      <c r="I143" s="18"/>
    </row>
    <row r="144" spans="1:16" x14ac:dyDescent="0.3">
      <c r="A144" s="18" t="s">
        <v>43</v>
      </c>
      <c r="B144" s="18"/>
      <c r="C144" s="18"/>
      <c r="D144" s="18"/>
      <c r="E144" s="25" t="s">
        <v>188</v>
      </c>
      <c r="F144" s="18"/>
      <c r="G144" s="18"/>
      <c r="H144" s="18"/>
      <c r="I144" s="18"/>
    </row>
    <row r="145" spans="1:16" ht="43.2" x14ac:dyDescent="0.3">
      <c r="A145" s="18" t="s">
        <v>47</v>
      </c>
      <c r="B145" s="18"/>
      <c r="C145" s="18"/>
      <c r="D145" s="18"/>
      <c r="E145" s="20" t="s">
        <v>192</v>
      </c>
      <c r="F145" s="18"/>
      <c r="G145" s="18"/>
      <c r="H145" s="18"/>
      <c r="I145" s="18"/>
    </row>
    <row r="146" spans="1:16" x14ac:dyDescent="0.3">
      <c r="A146" s="18" t="s">
        <v>37</v>
      </c>
      <c r="B146" s="18">
        <v>23</v>
      </c>
      <c r="C146" s="19" t="s">
        <v>193</v>
      </c>
      <c r="D146" s="18" t="s">
        <v>111</v>
      </c>
      <c r="E146" s="20" t="s">
        <v>194</v>
      </c>
      <c r="F146" s="21" t="s">
        <v>187</v>
      </c>
      <c r="G146" s="22">
        <v>283.16000000000003</v>
      </c>
      <c r="H146" s="23"/>
      <c r="I146" s="23"/>
      <c r="O146" s="24">
        <f>I146*0.21</f>
        <v>0</v>
      </c>
      <c r="P146">
        <v>3</v>
      </c>
    </row>
    <row r="147" spans="1:16" x14ac:dyDescent="0.3">
      <c r="A147" s="18" t="s">
        <v>42</v>
      </c>
      <c r="B147" s="18"/>
      <c r="C147" s="18"/>
      <c r="D147" s="18"/>
      <c r="E147" s="20"/>
      <c r="F147" s="18"/>
      <c r="G147" s="18"/>
      <c r="H147" s="18"/>
      <c r="I147" s="18"/>
    </row>
    <row r="148" spans="1:16" x14ac:dyDescent="0.3">
      <c r="A148" s="18" t="s">
        <v>43</v>
      </c>
      <c r="B148" s="18"/>
      <c r="C148" s="18"/>
      <c r="D148" s="18"/>
      <c r="E148" s="25" t="s">
        <v>195</v>
      </c>
      <c r="F148" s="18"/>
      <c r="G148" s="18"/>
      <c r="H148" s="18"/>
      <c r="I148" s="18"/>
    </row>
    <row r="149" spans="1:16" x14ac:dyDescent="0.3">
      <c r="A149" s="18" t="s">
        <v>43</v>
      </c>
      <c r="B149" s="18"/>
      <c r="C149" s="18"/>
      <c r="D149" s="18"/>
      <c r="E149" s="25" t="s">
        <v>196</v>
      </c>
      <c r="F149" s="18"/>
      <c r="G149" s="18"/>
      <c r="H149" s="18"/>
      <c r="I149" s="18"/>
    </row>
    <row r="150" spans="1:16" ht="28.8" x14ac:dyDescent="0.3">
      <c r="A150" s="18" t="s">
        <v>47</v>
      </c>
      <c r="B150" s="18"/>
      <c r="C150" s="18"/>
      <c r="D150" s="18"/>
      <c r="E150" s="20" t="s">
        <v>197</v>
      </c>
      <c r="F150" s="18"/>
      <c r="G150" s="18"/>
      <c r="H150" s="18"/>
      <c r="I150" s="18"/>
    </row>
    <row r="151" spans="1:16" x14ac:dyDescent="0.3">
      <c r="A151" s="18" t="s">
        <v>37</v>
      </c>
      <c r="B151" s="18">
        <v>24</v>
      </c>
      <c r="C151" s="19" t="s">
        <v>198</v>
      </c>
      <c r="D151" s="18" t="s">
        <v>111</v>
      </c>
      <c r="E151" s="20" t="s">
        <v>199</v>
      </c>
      <c r="F151" s="21" t="s">
        <v>187</v>
      </c>
      <c r="G151" s="22">
        <v>283.16000000000003</v>
      </c>
      <c r="H151" s="23"/>
      <c r="I151" s="23"/>
      <c r="O151" s="24">
        <f>I151*0.21</f>
        <v>0</v>
      </c>
      <c r="P151">
        <v>3</v>
      </c>
    </row>
    <row r="152" spans="1:16" x14ac:dyDescent="0.3">
      <c r="A152" s="18" t="s">
        <v>42</v>
      </c>
      <c r="B152" s="18"/>
      <c r="C152" s="18"/>
      <c r="D152" s="18"/>
      <c r="E152" s="20"/>
      <c r="F152" s="18"/>
      <c r="G152" s="18"/>
      <c r="H152" s="18"/>
      <c r="I152" s="18"/>
    </row>
    <row r="153" spans="1:16" x14ac:dyDescent="0.3">
      <c r="A153" s="18" t="s">
        <v>43</v>
      </c>
      <c r="B153" s="18"/>
      <c r="C153" s="18"/>
      <c r="D153" s="18"/>
      <c r="E153" s="25" t="s">
        <v>188</v>
      </c>
      <c r="F153" s="18"/>
      <c r="G153" s="18"/>
      <c r="H153" s="18"/>
      <c r="I153" s="18"/>
    </row>
    <row r="154" spans="1:16" ht="43.2" x14ac:dyDescent="0.3">
      <c r="A154" s="18" t="s">
        <v>47</v>
      </c>
      <c r="B154" s="18"/>
      <c r="C154" s="18"/>
      <c r="D154" s="18"/>
      <c r="E154" s="20" t="s">
        <v>200</v>
      </c>
      <c r="F154" s="18"/>
      <c r="G154" s="18"/>
      <c r="H154" s="18"/>
      <c r="I154" s="18"/>
    </row>
    <row r="155" spans="1:16" x14ac:dyDescent="0.3">
      <c r="A155" s="18" t="s">
        <v>37</v>
      </c>
      <c r="B155" s="18">
        <v>25</v>
      </c>
      <c r="C155" s="19" t="s">
        <v>201</v>
      </c>
      <c r="D155" s="18" t="s">
        <v>111</v>
      </c>
      <c r="E155" s="20" t="s">
        <v>202</v>
      </c>
      <c r="F155" s="21" t="s">
        <v>187</v>
      </c>
      <c r="G155" s="22">
        <v>283.16000000000003</v>
      </c>
      <c r="H155" s="23"/>
      <c r="I155" s="23"/>
      <c r="O155" s="24">
        <f>I155*0.21</f>
        <v>0</v>
      </c>
      <c r="P155">
        <v>3</v>
      </c>
    </row>
    <row r="156" spans="1:16" x14ac:dyDescent="0.3">
      <c r="A156" s="18" t="s">
        <v>42</v>
      </c>
      <c r="B156" s="18"/>
      <c r="C156" s="18"/>
      <c r="D156" s="18"/>
      <c r="E156" s="20"/>
      <c r="F156" s="18"/>
      <c r="G156" s="18"/>
      <c r="H156" s="18"/>
      <c r="I156" s="18"/>
    </row>
    <row r="157" spans="1:16" x14ac:dyDescent="0.3">
      <c r="A157" s="18" t="s">
        <v>43</v>
      </c>
      <c r="B157" s="18"/>
      <c r="C157" s="18"/>
      <c r="D157" s="18"/>
      <c r="E157" s="25" t="s">
        <v>188</v>
      </c>
      <c r="F157" s="18"/>
      <c r="G157" s="18"/>
      <c r="H157" s="18"/>
      <c r="I157" s="18"/>
    </row>
    <row r="158" spans="1:16" ht="57.6" x14ac:dyDescent="0.3">
      <c r="A158" s="18" t="s">
        <v>47</v>
      </c>
      <c r="B158" s="18"/>
      <c r="C158" s="18"/>
      <c r="D158" s="18"/>
      <c r="E158" s="20" t="s">
        <v>203</v>
      </c>
      <c r="F158" s="18"/>
      <c r="G158" s="18"/>
      <c r="H158" s="18"/>
      <c r="I158" s="18"/>
    </row>
    <row r="159" spans="1:16" x14ac:dyDescent="0.3">
      <c r="A159" s="18" t="s">
        <v>37</v>
      </c>
      <c r="B159" s="18">
        <v>26</v>
      </c>
      <c r="C159" s="19" t="s">
        <v>204</v>
      </c>
      <c r="D159" s="18" t="s">
        <v>111</v>
      </c>
      <c r="E159" s="20" t="s">
        <v>205</v>
      </c>
      <c r="F159" s="21" t="s">
        <v>187</v>
      </c>
      <c r="G159" s="22">
        <v>283.16000000000003</v>
      </c>
      <c r="H159" s="23"/>
      <c r="I159" s="23"/>
      <c r="O159" s="24">
        <f>I159*0.21</f>
        <v>0</v>
      </c>
      <c r="P159">
        <v>3</v>
      </c>
    </row>
    <row r="160" spans="1:16" x14ac:dyDescent="0.3">
      <c r="A160" s="18" t="s">
        <v>42</v>
      </c>
      <c r="B160" s="18"/>
      <c r="C160" s="18"/>
      <c r="D160" s="18"/>
      <c r="E160" s="20"/>
      <c r="F160" s="18"/>
      <c r="G160" s="18"/>
      <c r="H160" s="18"/>
      <c r="I160" s="18"/>
    </row>
    <row r="161" spans="1:16" x14ac:dyDescent="0.3">
      <c r="A161" s="18" t="s">
        <v>43</v>
      </c>
      <c r="B161" s="18"/>
      <c r="C161" s="18"/>
      <c r="D161" s="18"/>
      <c r="E161" s="25" t="s">
        <v>188</v>
      </c>
      <c r="F161" s="18"/>
      <c r="G161" s="18"/>
      <c r="H161" s="18"/>
      <c r="I161" s="18"/>
    </row>
    <row r="162" spans="1:16" ht="43.2" x14ac:dyDescent="0.3">
      <c r="A162" s="18" t="s">
        <v>47</v>
      </c>
      <c r="B162" s="18"/>
      <c r="C162" s="18"/>
      <c r="D162" s="18"/>
      <c r="E162" s="20" t="s">
        <v>206</v>
      </c>
      <c r="F162" s="18"/>
      <c r="G162" s="18"/>
      <c r="H162" s="18"/>
      <c r="I162" s="18"/>
    </row>
    <row r="163" spans="1:16" x14ac:dyDescent="0.3">
      <c r="A163" s="18" t="s">
        <v>37</v>
      </c>
      <c r="B163" s="18">
        <v>27</v>
      </c>
      <c r="C163" s="19" t="s">
        <v>207</v>
      </c>
      <c r="D163" s="18" t="s">
        <v>111</v>
      </c>
      <c r="E163" s="20" t="s">
        <v>208</v>
      </c>
      <c r="F163" s="21" t="s">
        <v>41</v>
      </c>
      <c r="G163" s="22">
        <v>14.157999999999999</v>
      </c>
      <c r="H163" s="23"/>
      <c r="I163" s="23"/>
      <c r="O163" s="24">
        <f>I163*0.21</f>
        <v>0</v>
      </c>
      <c r="P163">
        <v>3</v>
      </c>
    </row>
    <row r="164" spans="1:16" x14ac:dyDescent="0.3">
      <c r="A164" s="18" t="s">
        <v>42</v>
      </c>
      <c r="B164" s="18"/>
      <c r="C164" s="18"/>
      <c r="D164" s="18"/>
      <c r="E164" s="20"/>
      <c r="F164" s="18"/>
      <c r="G164" s="18"/>
      <c r="H164" s="18"/>
      <c r="I164" s="18"/>
    </row>
    <row r="165" spans="1:16" x14ac:dyDescent="0.3">
      <c r="A165" s="18" t="s">
        <v>43</v>
      </c>
      <c r="B165" s="18"/>
      <c r="C165" s="18"/>
      <c r="D165" s="18"/>
      <c r="E165" s="25" t="s">
        <v>209</v>
      </c>
      <c r="F165" s="18"/>
      <c r="G165" s="18"/>
      <c r="H165" s="18"/>
      <c r="I165" s="18"/>
    </row>
    <row r="166" spans="1:16" ht="43.2" x14ac:dyDescent="0.3">
      <c r="A166" s="18" t="s">
        <v>47</v>
      </c>
      <c r="B166" s="18"/>
      <c r="C166" s="18"/>
      <c r="D166" s="18"/>
      <c r="E166" s="20" t="s">
        <v>210</v>
      </c>
      <c r="F166" s="18"/>
      <c r="G166" s="18"/>
      <c r="H166" s="18"/>
      <c r="I166" s="18"/>
    </row>
    <row r="167" spans="1:16" x14ac:dyDescent="0.3">
      <c r="A167" s="15" t="s">
        <v>34</v>
      </c>
      <c r="B167" s="15"/>
      <c r="C167" s="16" t="s">
        <v>211</v>
      </c>
      <c r="D167" s="15"/>
      <c r="E167" s="15" t="s">
        <v>212</v>
      </c>
      <c r="F167" s="15"/>
      <c r="G167" s="15"/>
      <c r="H167" s="15"/>
      <c r="I167" s="17"/>
    </row>
    <row r="168" spans="1:16" x14ac:dyDescent="0.3">
      <c r="A168" s="18" t="s">
        <v>37</v>
      </c>
      <c r="B168" s="18">
        <v>28</v>
      </c>
      <c r="C168" s="19" t="s">
        <v>213</v>
      </c>
      <c r="D168" s="18" t="s">
        <v>111</v>
      </c>
      <c r="E168" s="20" t="s">
        <v>214</v>
      </c>
      <c r="F168" s="21" t="s">
        <v>187</v>
      </c>
      <c r="G168" s="22">
        <v>397.11</v>
      </c>
      <c r="H168" s="23"/>
      <c r="I168" s="23"/>
      <c r="O168" s="24">
        <f>I168*0.21</f>
        <v>0</v>
      </c>
      <c r="P168">
        <v>3</v>
      </c>
    </row>
    <row r="169" spans="1:16" x14ac:dyDescent="0.3">
      <c r="A169" s="18" t="s">
        <v>42</v>
      </c>
      <c r="B169" s="18"/>
      <c r="C169" s="18"/>
      <c r="D169" s="18"/>
      <c r="E169" s="20"/>
      <c r="F169" s="18"/>
      <c r="G169" s="18"/>
      <c r="H169" s="18"/>
      <c r="I169" s="18"/>
    </row>
    <row r="170" spans="1:16" x14ac:dyDescent="0.3">
      <c r="A170" s="18" t="s">
        <v>43</v>
      </c>
      <c r="B170" s="18"/>
      <c r="C170" s="18"/>
      <c r="D170" s="18"/>
      <c r="E170" s="25" t="s">
        <v>215</v>
      </c>
      <c r="F170" s="18"/>
      <c r="G170" s="18"/>
      <c r="H170" s="18"/>
      <c r="I170" s="18"/>
    </row>
    <row r="171" spans="1:16" x14ac:dyDescent="0.3">
      <c r="A171" s="18" t="s">
        <v>43</v>
      </c>
      <c r="B171" s="18"/>
      <c r="C171" s="18"/>
      <c r="D171" s="18"/>
      <c r="E171" s="25" t="s">
        <v>216</v>
      </c>
      <c r="F171" s="18"/>
      <c r="G171" s="18"/>
      <c r="H171" s="18"/>
      <c r="I171" s="18"/>
    </row>
    <row r="172" spans="1:16" x14ac:dyDescent="0.3">
      <c r="A172" s="18" t="s">
        <v>43</v>
      </c>
      <c r="B172" s="18"/>
      <c r="C172" s="18"/>
      <c r="D172" s="18"/>
      <c r="E172" s="25" t="s">
        <v>217</v>
      </c>
      <c r="F172" s="18"/>
      <c r="G172" s="18"/>
      <c r="H172" s="18"/>
      <c r="I172" s="18"/>
    </row>
    <row r="173" spans="1:16" x14ac:dyDescent="0.3">
      <c r="A173" s="18" t="s">
        <v>43</v>
      </c>
      <c r="B173" s="18"/>
      <c r="C173" s="18"/>
      <c r="D173" s="18"/>
      <c r="E173" s="25" t="s">
        <v>218</v>
      </c>
      <c r="F173" s="18"/>
      <c r="G173" s="18"/>
      <c r="H173" s="18"/>
      <c r="I173" s="18"/>
    </row>
    <row r="174" spans="1:16" x14ac:dyDescent="0.3">
      <c r="A174" s="18" t="s">
        <v>43</v>
      </c>
      <c r="B174" s="18"/>
      <c r="C174" s="18"/>
      <c r="D174" s="18"/>
      <c r="E174" s="25" t="s">
        <v>219</v>
      </c>
      <c r="F174" s="18"/>
      <c r="G174" s="18"/>
      <c r="H174" s="18"/>
      <c r="I174" s="18"/>
    </row>
    <row r="175" spans="1:16" ht="28.8" x14ac:dyDescent="0.3">
      <c r="A175" s="18" t="s">
        <v>47</v>
      </c>
      <c r="B175" s="18"/>
      <c r="C175" s="18"/>
      <c r="D175" s="18"/>
      <c r="E175" s="20" t="s">
        <v>220</v>
      </c>
      <c r="F175" s="18"/>
      <c r="G175" s="18"/>
      <c r="H175" s="18"/>
      <c r="I175" s="18"/>
    </row>
    <row r="176" spans="1:16" x14ac:dyDescent="0.3">
      <c r="A176" s="15" t="s">
        <v>34</v>
      </c>
      <c r="B176" s="15"/>
      <c r="C176" s="16" t="s">
        <v>221</v>
      </c>
      <c r="D176" s="15"/>
      <c r="E176" s="15" t="s">
        <v>222</v>
      </c>
      <c r="F176" s="15"/>
      <c r="G176" s="15"/>
      <c r="H176" s="15"/>
      <c r="I176" s="17"/>
    </row>
    <row r="177" spans="1:16" x14ac:dyDescent="0.3">
      <c r="A177" s="18" t="s">
        <v>37</v>
      </c>
      <c r="B177" s="18">
        <v>29</v>
      </c>
      <c r="C177" s="19" t="s">
        <v>223</v>
      </c>
      <c r="D177" s="18" t="s">
        <v>111</v>
      </c>
      <c r="E177" s="20" t="s">
        <v>224</v>
      </c>
      <c r="F177" s="21" t="s">
        <v>187</v>
      </c>
      <c r="G177" s="22">
        <v>6</v>
      </c>
      <c r="H177" s="23"/>
      <c r="I177" s="23"/>
      <c r="O177" s="24">
        <f>I177*0.21</f>
        <v>0</v>
      </c>
      <c r="P177">
        <v>3</v>
      </c>
    </row>
    <row r="178" spans="1:16" x14ac:dyDescent="0.3">
      <c r="A178" s="18" t="s">
        <v>42</v>
      </c>
      <c r="B178" s="18"/>
      <c r="C178" s="18"/>
      <c r="D178" s="18"/>
      <c r="E178" s="20"/>
      <c r="F178" s="18"/>
      <c r="G178" s="18"/>
      <c r="H178" s="18"/>
      <c r="I178" s="18"/>
    </row>
    <row r="179" spans="1:16" x14ac:dyDescent="0.3">
      <c r="A179" s="18" t="s">
        <v>43</v>
      </c>
      <c r="B179" s="18"/>
      <c r="C179" s="18"/>
      <c r="D179" s="18"/>
      <c r="E179" s="25" t="s">
        <v>225</v>
      </c>
      <c r="F179" s="18"/>
      <c r="G179" s="18"/>
      <c r="H179" s="18"/>
      <c r="I179" s="18"/>
    </row>
    <row r="180" spans="1:16" x14ac:dyDescent="0.3">
      <c r="A180" s="18" t="s">
        <v>43</v>
      </c>
      <c r="B180" s="18"/>
      <c r="C180" s="18"/>
      <c r="D180" s="18"/>
      <c r="E180" s="25" t="s">
        <v>226</v>
      </c>
      <c r="F180" s="18"/>
      <c r="G180" s="18"/>
      <c r="H180" s="18"/>
      <c r="I180" s="18"/>
    </row>
    <row r="181" spans="1:16" ht="43.2" x14ac:dyDescent="0.3">
      <c r="A181" s="18" t="s">
        <v>47</v>
      </c>
      <c r="B181" s="18"/>
      <c r="C181" s="18"/>
      <c r="D181" s="18"/>
      <c r="E181" s="20" t="s">
        <v>210</v>
      </c>
      <c r="F181" s="18"/>
      <c r="G181" s="18"/>
      <c r="H181" s="18"/>
      <c r="I181" s="18"/>
    </row>
    <row r="182" spans="1:16" x14ac:dyDescent="0.3">
      <c r="A182" s="15" t="s">
        <v>34</v>
      </c>
      <c r="B182" s="15"/>
      <c r="C182" s="16" t="s">
        <v>227</v>
      </c>
      <c r="D182" s="15"/>
      <c r="E182" s="15" t="s">
        <v>228</v>
      </c>
      <c r="F182" s="15"/>
      <c r="G182" s="15"/>
      <c r="H182" s="15"/>
      <c r="I182" s="17"/>
    </row>
    <row r="183" spans="1:16" x14ac:dyDescent="0.3">
      <c r="A183" s="18" t="s">
        <v>37</v>
      </c>
      <c r="B183" s="18">
        <v>30</v>
      </c>
      <c r="C183" s="19" t="s">
        <v>229</v>
      </c>
      <c r="D183" s="18" t="s">
        <v>111</v>
      </c>
      <c r="E183" s="20" t="s">
        <v>230</v>
      </c>
      <c r="F183" s="21" t="s">
        <v>41</v>
      </c>
      <c r="G183" s="22">
        <v>1.6</v>
      </c>
      <c r="H183" s="23"/>
      <c r="I183" s="23"/>
      <c r="O183" s="24">
        <f>I183*0.21</f>
        <v>0</v>
      </c>
      <c r="P183">
        <v>3</v>
      </c>
    </row>
    <row r="184" spans="1:16" x14ac:dyDescent="0.3">
      <c r="A184" s="18" t="s">
        <v>42</v>
      </c>
      <c r="B184" s="18"/>
      <c r="C184" s="18"/>
      <c r="D184" s="18"/>
      <c r="E184" s="20"/>
      <c r="F184" s="18"/>
      <c r="G184" s="18"/>
      <c r="H184" s="18"/>
      <c r="I184" s="18"/>
    </row>
    <row r="185" spans="1:16" x14ac:dyDescent="0.3">
      <c r="A185" s="18" t="s">
        <v>43</v>
      </c>
      <c r="B185" s="18"/>
      <c r="C185" s="18"/>
      <c r="D185" s="18"/>
      <c r="E185" s="25" t="s">
        <v>231</v>
      </c>
      <c r="F185" s="18"/>
      <c r="G185" s="18"/>
      <c r="H185" s="18"/>
      <c r="I185" s="18"/>
    </row>
    <row r="186" spans="1:16" x14ac:dyDescent="0.3">
      <c r="A186" s="18" t="s">
        <v>43</v>
      </c>
      <c r="B186" s="18"/>
      <c r="C186" s="18"/>
      <c r="D186" s="18"/>
      <c r="E186" s="25" t="s">
        <v>232</v>
      </c>
      <c r="F186" s="18"/>
      <c r="G186" s="18"/>
      <c r="H186" s="18"/>
      <c r="I186" s="18"/>
    </row>
    <row r="187" spans="1:16" ht="57.6" x14ac:dyDescent="0.3">
      <c r="A187" s="18" t="s">
        <v>47</v>
      </c>
      <c r="B187" s="18"/>
      <c r="C187" s="18"/>
      <c r="D187" s="18"/>
      <c r="E187" s="20" t="s">
        <v>233</v>
      </c>
      <c r="F187" s="18"/>
      <c r="G187" s="18"/>
      <c r="H187" s="18"/>
      <c r="I187" s="18"/>
    </row>
    <row r="188" spans="1:16" x14ac:dyDescent="0.3">
      <c r="A188" s="15" t="s">
        <v>34</v>
      </c>
      <c r="B188" s="15"/>
      <c r="C188" s="16" t="s">
        <v>234</v>
      </c>
      <c r="D188" s="15"/>
      <c r="E188" s="15" t="s">
        <v>235</v>
      </c>
      <c r="F188" s="15"/>
      <c r="G188" s="15"/>
      <c r="H188" s="15"/>
      <c r="I188" s="17"/>
    </row>
    <row r="189" spans="1:16" x14ac:dyDescent="0.3">
      <c r="A189" s="18" t="s">
        <v>37</v>
      </c>
      <c r="B189" s="18">
        <v>31</v>
      </c>
      <c r="C189" s="19" t="s">
        <v>236</v>
      </c>
      <c r="D189" s="18" t="s">
        <v>111</v>
      </c>
      <c r="E189" s="20" t="s">
        <v>237</v>
      </c>
      <c r="F189" s="21" t="s">
        <v>100</v>
      </c>
      <c r="G189" s="22">
        <v>12</v>
      </c>
      <c r="H189" s="23"/>
      <c r="I189" s="23"/>
      <c r="O189" s="24">
        <f>I189*0.21</f>
        <v>0</v>
      </c>
      <c r="P189">
        <v>3</v>
      </c>
    </row>
    <row r="190" spans="1:16" x14ac:dyDescent="0.3">
      <c r="A190" s="18" t="s">
        <v>42</v>
      </c>
      <c r="B190" s="18"/>
      <c r="C190" s="18"/>
      <c r="D190" s="18"/>
      <c r="E190" s="20"/>
      <c r="F190" s="18"/>
      <c r="G190" s="18"/>
      <c r="H190" s="18"/>
      <c r="I190" s="18"/>
    </row>
    <row r="191" spans="1:16" x14ac:dyDescent="0.3">
      <c r="A191" s="18" t="s">
        <v>43</v>
      </c>
      <c r="B191" s="18"/>
      <c r="C191" s="18"/>
      <c r="D191" s="18"/>
      <c r="E191" s="25" t="s">
        <v>238</v>
      </c>
      <c r="F191" s="18"/>
      <c r="G191" s="18"/>
      <c r="H191" s="18"/>
      <c r="I191" s="18"/>
    </row>
    <row r="192" spans="1:16" x14ac:dyDescent="0.3">
      <c r="A192" s="18" t="s">
        <v>43</v>
      </c>
      <c r="B192" s="18"/>
      <c r="C192" s="18"/>
      <c r="D192" s="18"/>
      <c r="E192" s="25" t="s">
        <v>239</v>
      </c>
      <c r="F192" s="18"/>
      <c r="G192" s="18"/>
      <c r="H192" s="18"/>
      <c r="I192" s="18"/>
    </row>
    <row r="193" spans="1:16" ht="187.2" x14ac:dyDescent="0.3">
      <c r="A193" s="18" t="s">
        <v>47</v>
      </c>
      <c r="B193" s="18"/>
      <c r="C193" s="18"/>
      <c r="D193" s="18"/>
      <c r="E193" s="20" t="s">
        <v>240</v>
      </c>
      <c r="F193" s="18"/>
      <c r="G193" s="18"/>
      <c r="H193" s="18"/>
      <c r="I193" s="18"/>
    </row>
    <row r="194" spans="1:16" x14ac:dyDescent="0.3">
      <c r="A194" s="15" t="s">
        <v>34</v>
      </c>
      <c r="B194" s="15"/>
      <c r="C194" s="16" t="s">
        <v>241</v>
      </c>
      <c r="D194" s="15"/>
      <c r="E194" s="15" t="s">
        <v>242</v>
      </c>
      <c r="F194" s="15"/>
      <c r="G194" s="15"/>
      <c r="H194" s="15"/>
      <c r="I194" s="17"/>
    </row>
    <row r="195" spans="1:16" x14ac:dyDescent="0.3">
      <c r="A195" s="18" t="s">
        <v>37</v>
      </c>
      <c r="B195" s="18">
        <v>32</v>
      </c>
      <c r="C195" s="19" t="s">
        <v>243</v>
      </c>
      <c r="D195" s="18" t="s">
        <v>111</v>
      </c>
      <c r="E195" s="20" t="s">
        <v>244</v>
      </c>
      <c r="F195" s="21" t="s">
        <v>41</v>
      </c>
      <c r="G195" s="22">
        <v>65.08</v>
      </c>
      <c r="H195" s="23"/>
      <c r="I195" s="23"/>
      <c r="O195" s="24">
        <f>I195*0.21</f>
        <v>0</v>
      </c>
      <c r="P195">
        <v>3</v>
      </c>
    </row>
    <row r="196" spans="1:16" x14ac:dyDescent="0.3">
      <c r="A196" s="18" t="s">
        <v>42</v>
      </c>
      <c r="B196" s="18"/>
      <c r="C196" s="18"/>
      <c r="D196" s="18"/>
      <c r="E196" s="20"/>
      <c r="F196" s="18"/>
      <c r="G196" s="18"/>
      <c r="H196" s="18"/>
      <c r="I196" s="18"/>
    </row>
    <row r="197" spans="1:16" x14ac:dyDescent="0.3">
      <c r="A197" s="18" t="s">
        <v>43</v>
      </c>
      <c r="B197" s="18"/>
      <c r="C197" s="18"/>
      <c r="D197" s="18"/>
      <c r="E197" s="25" t="s">
        <v>245</v>
      </c>
      <c r="F197" s="18"/>
      <c r="G197" s="18"/>
      <c r="H197" s="18"/>
      <c r="I197" s="18"/>
    </row>
    <row r="198" spans="1:16" x14ac:dyDescent="0.3">
      <c r="A198" s="18" t="s">
        <v>43</v>
      </c>
      <c r="B198" s="18"/>
      <c r="C198" s="18"/>
      <c r="D198" s="18"/>
      <c r="E198" s="25" t="s">
        <v>246</v>
      </c>
      <c r="F198" s="18"/>
      <c r="G198" s="18"/>
      <c r="H198" s="18"/>
      <c r="I198" s="18"/>
    </row>
    <row r="199" spans="1:16" ht="57.6" x14ac:dyDescent="0.3">
      <c r="A199" s="18" t="s">
        <v>47</v>
      </c>
      <c r="B199" s="18"/>
      <c r="C199" s="18"/>
      <c r="D199" s="18"/>
      <c r="E199" s="20" t="s">
        <v>247</v>
      </c>
      <c r="F199" s="18"/>
      <c r="G199" s="18"/>
      <c r="H199" s="18"/>
      <c r="I199" s="18"/>
    </row>
    <row r="200" spans="1:16" x14ac:dyDescent="0.3">
      <c r="A200" s="18" t="s">
        <v>37</v>
      </c>
      <c r="B200" s="18">
        <v>33</v>
      </c>
      <c r="C200" s="19" t="s">
        <v>248</v>
      </c>
      <c r="D200" s="18" t="s">
        <v>249</v>
      </c>
      <c r="E200" s="20" t="s">
        <v>250</v>
      </c>
      <c r="F200" s="21" t="s">
        <v>187</v>
      </c>
      <c r="G200" s="22">
        <v>357.94</v>
      </c>
      <c r="H200" s="23"/>
      <c r="I200" s="23"/>
      <c r="O200" s="24">
        <f>I200*0.21</f>
        <v>0</v>
      </c>
      <c r="P200">
        <v>3</v>
      </c>
    </row>
    <row r="201" spans="1:16" ht="28.8" x14ac:dyDescent="0.3">
      <c r="A201" s="18" t="s">
        <v>42</v>
      </c>
      <c r="B201" s="18"/>
      <c r="C201" s="18"/>
      <c r="D201" s="18"/>
      <c r="E201" s="20" t="s">
        <v>251</v>
      </c>
      <c r="F201" s="18"/>
      <c r="G201" s="18"/>
      <c r="H201" s="18"/>
      <c r="I201" s="18"/>
    </row>
    <row r="202" spans="1:16" x14ac:dyDescent="0.3">
      <c r="A202" s="18" t="s">
        <v>43</v>
      </c>
      <c r="B202" s="18"/>
      <c r="C202" s="18"/>
      <c r="D202" s="18"/>
      <c r="E202" s="25" t="s">
        <v>252</v>
      </c>
      <c r="F202" s="18"/>
      <c r="G202" s="18"/>
      <c r="H202" s="18"/>
      <c r="I202" s="18"/>
    </row>
    <row r="203" spans="1:16" x14ac:dyDescent="0.3">
      <c r="A203" s="18" t="s">
        <v>43</v>
      </c>
      <c r="B203" s="18"/>
      <c r="C203" s="18"/>
      <c r="D203" s="18"/>
      <c r="E203" s="25" t="s">
        <v>253</v>
      </c>
      <c r="F203" s="18"/>
      <c r="G203" s="18"/>
      <c r="H203" s="18"/>
      <c r="I203" s="18"/>
    </row>
    <row r="204" spans="1:16" ht="115.2" x14ac:dyDescent="0.3">
      <c r="A204" s="18" t="s">
        <v>47</v>
      </c>
      <c r="B204" s="18"/>
      <c r="C204" s="18"/>
      <c r="D204" s="18"/>
      <c r="E204" s="20" t="s">
        <v>254</v>
      </c>
      <c r="F204" s="18"/>
      <c r="G204" s="18"/>
      <c r="H204" s="18"/>
      <c r="I204" s="18"/>
    </row>
    <row r="205" spans="1:16" x14ac:dyDescent="0.3">
      <c r="A205" s="15" t="s">
        <v>34</v>
      </c>
      <c r="B205" s="15"/>
      <c r="C205" s="16" t="s">
        <v>255</v>
      </c>
      <c r="D205" s="15"/>
      <c r="E205" s="15" t="s">
        <v>256</v>
      </c>
      <c r="F205" s="15"/>
      <c r="G205" s="15"/>
      <c r="H205" s="15"/>
      <c r="I205" s="17"/>
    </row>
    <row r="206" spans="1:16" x14ac:dyDescent="0.3">
      <c r="A206" s="18" t="s">
        <v>37</v>
      </c>
      <c r="B206" s="18">
        <v>34</v>
      </c>
      <c r="C206" s="19" t="s">
        <v>257</v>
      </c>
      <c r="D206" s="18" t="s">
        <v>111</v>
      </c>
      <c r="E206" s="20" t="s">
        <v>258</v>
      </c>
      <c r="F206" s="21" t="s">
        <v>41</v>
      </c>
      <c r="G206" s="22">
        <v>2.1800000000000002</v>
      </c>
      <c r="H206" s="23"/>
      <c r="I206" s="23"/>
      <c r="O206" s="24">
        <f>I206*0.21</f>
        <v>0</v>
      </c>
      <c r="P206">
        <v>3</v>
      </c>
    </row>
    <row r="207" spans="1:16" x14ac:dyDescent="0.3">
      <c r="A207" s="18" t="s">
        <v>42</v>
      </c>
      <c r="B207" s="18"/>
      <c r="C207" s="18"/>
      <c r="D207" s="18"/>
      <c r="E207" s="20"/>
      <c r="F207" s="18"/>
      <c r="G207" s="18"/>
      <c r="H207" s="18"/>
      <c r="I207" s="18"/>
    </row>
    <row r="208" spans="1:16" x14ac:dyDescent="0.3">
      <c r="A208" s="18" t="s">
        <v>43</v>
      </c>
      <c r="B208" s="18"/>
      <c r="C208" s="18"/>
      <c r="D208" s="18"/>
      <c r="E208" s="25" t="s">
        <v>259</v>
      </c>
      <c r="F208" s="18"/>
      <c r="G208" s="18"/>
      <c r="H208" s="18"/>
      <c r="I208" s="18"/>
    </row>
    <row r="209" spans="1:16" x14ac:dyDescent="0.3">
      <c r="A209" s="18" t="s">
        <v>43</v>
      </c>
      <c r="B209" s="18"/>
      <c r="C209" s="18"/>
      <c r="D209" s="18"/>
      <c r="E209" s="25" t="s">
        <v>260</v>
      </c>
      <c r="F209" s="18"/>
      <c r="G209" s="18"/>
      <c r="H209" s="18"/>
      <c r="I209" s="18"/>
    </row>
    <row r="210" spans="1:16" x14ac:dyDescent="0.3">
      <c r="A210" s="18" t="s">
        <v>43</v>
      </c>
      <c r="B210" s="18"/>
      <c r="C210" s="18"/>
      <c r="D210" s="18"/>
      <c r="E210" s="25" t="s">
        <v>261</v>
      </c>
      <c r="F210" s="18"/>
      <c r="G210" s="18"/>
      <c r="H210" s="18"/>
      <c r="I210" s="18"/>
    </row>
    <row r="211" spans="1:16" ht="409.6" x14ac:dyDescent="0.3">
      <c r="A211" s="18" t="s">
        <v>47</v>
      </c>
      <c r="B211" s="18"/>
      <c r="C211" s="18"/>
      <c r="D211" s="18"/>
      <c r="E211" s="20" t="s">
        <v>262</v>
      </c>
      <c r="F211" s="18"/>
      <c r="G211" s="18"/>
      <c r="H211" s="18"/>
      <c r="I211" s="18"/>
    </row>
    <row r="212" spans="1:16" x14ac:dyDescent="0.3">
      <c r="A212" s="18" t="s">
        <v>37</v>
      </c>
      <c r="B212" s="18">
        <v>35</v>
      </c>
      <c r="C212" s="19" t="s">
        <v>263</v>
      </c>
      <c r="D212" s="18" t="s">
        <v>111</v>
      </c>
      <c r="E212" s="20" t="s">
        <v>264</v>
      </c>
      <c r="F212" s="21" t="s">
        <v>41</v>
      </c>
      <c r="G212" s="22">
        <v>6.59</v>
      </c>
      <c r="H212" s="23"/>
      <c r="I212" s="23"/>
      <c r="O212" s="24">
        <f>I212*0.21</f>
        <v>0</v>
      </c>
      <c r="P212">
        <v>3</v>
      </c>
    </row>
    <row r="213" spans="1:16" x14ac:dyDescent="0.3">
      <c r="A213" s="18" t="s">
        <v>42</v>
      </c>
      <c r="B213" s="18"/>
      <c r="C213" s="18"/>
      <c r="D213" s="18"/>
      <c r="E213" s="20"/>
      <c r="F213" s="18"/>
      <c r="G213" s="18"/>
      <c r="H213" s="18"/>
      <c r="I213" s="18"/>
    </row>
    <row r="214" spans="1:16" x14ac:dyDescent="0.3">
      <c r="A214" s="18" t="s">
        <v>43</v>
      </c>
      <c r="B214" s="18"/>
      <c r="C214" s="18"/>
      <c r="D214" s="18"/>
      <c r="E214" s="25" t="s">
        <v>265</v>
      </c>
      <c r="F214" s="18"/>
      <c r="G214" s="18"/>
      <c r="H214" s="18"/>
      <c r="I214" s="18"/>
    </row>
    <row r="215" spans="1:16" x14ac:dyDescent="0.3">
      <c r="A215" s="18" t="s">
        <v>43</v>
      </c>
      <c r="B215" s="18"/>
      <c r="C215" s="18"/>
      <c r="D215" s="18"/>
      <c r="E215" s="25" t="s">
        <v>266</v>
      </c>
      <c r="F215" s="18"/>
      <c r="G215" s="18"/>
      <c r="H215" s="18"/>
      <c r="I215" s="18"/>
    </row>
    <row r="216" spans="1:16" ht="409.6" x14ac:dyDescent="0.3">
      <c r="A216" s="18" t="s">
        <v>47</v>
      </c>
      <c r="B216" s="18"/>
      <c r="C216" s="18"/>
      <c r="D216" s="18"/>
      <c r="E216" s="20" t="s">
        <v>262</v>
      </c>
      <c r="F216" s="18"/>
      <c r="G216" s="18"/>
      <c r="H216" s="18"/>
      <c r="I216" s="18"/>
    </row>
    <row r="217" spans="1:16" x14ac:dyDescent="0.3">
      <c r="A217" s="18" t="s">
        <v>37</v>
      </c>
      <c r="B217" s="18">
        <v>36</v>
      </c>
      <c r="C217" s="19" t="s">
        <v>267</v>
      </c>
      <c r="D217" s="18" t="s">
        <v>111</v>
      </c>
      <c r="E217" s="20" t="s">
        <v>268</v>
      </c>
      <c r="F217" s="21" t="s">
        <v>41</v>
      </c>
      <c r="G217" s="22">
        <v>2.2400000000000002</v>
      </c>
      <c r="H217" s="23"/>
      <c r="I217" s="23"/>
      <c r="O217" s="24">
        <f>I217*0.21</f>
        <v>0</v>
      </c>
      <c r="P217">
        <v>3</v>
      </c>
    </row>
    <row r="218" spans="1:16" x14ac:dyDescent="0.3">
      <c r="A218" s="18" t="s">
        <v>42</v>
      </c>
      <c r="B218" s="18"/>
      <c r="C218" s="18"/>
      <c r="D218" s="18"/>
      <c r="E218" s="20"/>
      <c r="F218" s="18"/>
      <c r="G218" s="18"/>
      <c r="H218" s="18"/>
      <c r="I218" s="18"/>
    </row>
    <row r="219" spans="1:16" x14ac:dyDescent="0.3">
      <c r="A219" s="18" t="s">
        <v>43</v>
      </c>
      <c r="B219" s="18"/>
      <c r="C219" s="18"/>
      <c r="D219" s="18"/>
      <c r="E219" s="25" t="s">
        <v>269</v>
      </c>
      <c r="F219" s="18"/>
      <c r="G219" s="18"/>
      <c r="H219" s="18"/>
      <c r="I219" s="18"/>
    </row>
    <row r="220" spans="1:16" ht="409.6" x14ac:dyDescent="0.3">
      <c r="A220" s="18" t="s">
        <v>47</v>
      </c>
      <c r="B220" s="18"/>
      <c r="C220" s="18"/>
      <c r="D220" s="18"/>
      <c r="E220" s="20" t="s">
        <v>262</v>
      </c>
      <c r="F220" s="18"/>
      <c r="G220" s="18"/>
      <c r="H220" s="18"/>
      <c r="I220" s="18"/>
    </row>
    <row r="221" spans="1:16" x14ac:dyDescent="0.3">
      <c r="A221" s="15" t="s">
        <v>34</v>
      </c>
      <c r="B221" s="15"/>
      <c r="C221" s="16" t="s">
        <v>270</v>
      </c>
      <c r="D221" s="15"/>
      <c r="E221" s="15" t="s">
        <v>271</v>
      </c>
      <c r="F221" s="15"/>
      <c r="G221" s="15"/>
      <c r="H221" s="15"/>
      <c r="I221" s="17"/>
    </row>
    <row r="222" spans="1:16" x14ac:dyDescent="0.3">
      <c r="A222" s="18" t="s">
        <v>37</v>
      </c>
      <c r="B222" s="18">
        <v>37</v>
      </c>
      <c r="C222" s="19" t="s">
        <v>272</v>
      </c>
      <c r="D222" s="18" t="s">
        <v>111</v>
      </c>
      <c r="E222" s="20" t="s">
        <v>273</v>
      </c>
      <c r="F222" s="21" t="s">
        <v>187</v>
      </c>
      <c r="G222" s="22">
        <v>16</v>
      </c>
      <c r="H222" s="23"/>
      <c r="I222" s="23"/>
      <c r="O222" s="24">
        <f>I222*0.21</f>
        <v>0</v>
      </c>
      <c r="P222">
        <v>3</v>
      </c>
    </row>
    <row r="223" spans="1:16" x14ac:dyDescent="0.3">
      <c r="A223" s="18" t="s">
        <v>42</v>
      </c>
      <c r="B223" s="18"/>
      <c r="C223" s="18"/>
      <c r="D223" s="18"/>
      <c r="E223" s="20"/>
      <c r="F223" s="18"/>
      <c r="G223" s="18"/>
      <c r="H223" s="18"/>
      <c r="I223" s="18"/>
    </row>
    <row r="224" spans="1:16" x14ac:dyDescent="0.3">
      <c r="A224" s="18" t="s">
        <v>43</v>
      </c>
      <c r="B224" s="18"/>
      <c r="C224" s="18"/>
      <c r="D224" s="18"/>
      <c r="E224" s="25" t="s">
        <v>274</v>
      </c>
      <c r="F224" s="18"/>
      <c r="G224" s="18"/>
      <c r="H224" s="18"/>
      <c r="I224" s="18"/>
    </row>
    <row r="225" spans="1:16" x14ac:dyDescent="0.3">
      <c r="A225" s="18" t="s">
        <v>43</v>
      </c>
      <c r="B225" s="18"/>
      <c r="C225" s="18"/>
      <c r="D225" s="18"/>
      <c r="E225" s="25" t="s">
        <v>275</v>
      </c>
      <c r="F225" s="18"/>
      <c r="G225" s="18"/>
      <c r="H225" s="18"/>
      <c r="I225" s="18"/>
    </row>
    <row r="226" spans="1:16" ht="115.2" x14ac:dyDescent="0.3">
      <c r="A226" s="18" t="s">
        <v>47</v>
      </c>
      <c r="B226" s="18"/>
      <c r="C226" s="18"/>
      <c r="D226" s="18"/>
      <c r="E226" s="20" t="s">
        <v>276</v>
      </c>
      <c r="F226" s="18"/>
      <c r="G226" s="18"/>
      <c r="H226" s="18"/>
      <c r="I226" s="18"/>
    </row>
    <row r="227" spans="1:16" x14ac:dyDescent="0.3">
      <c r="A227" s="15" t="s">
        <v>34</v>
      </c>
      <c r="B227" s="15"/>
      <c r="C227" s="16" t="s">
        <v>277</v>
      </c>
      <c r="D227" s="15"/>
      <c r="E227" s="15" t="s">
        <v>278</v>
      </c>
      <c r="F227" s="15"/>
      <c r="G227" s="15"/>
      <c r="H227" s="15"/>
      <c r="I227" s="17"/>
    </row>
    <row r="228" spans="1:16" x14ac:dyDescent="0.3">
      <c r="A228" s="18" t="s">
        <v>37</v>
      </c>
      <c r="B228" s="18">
        <v>38</v>
      </c>
      <c r="C228" s="19" t="s">
        <v>279</v>
      </c>
      <c r="D228" s="18" t="s">
        <v>111</v>
      </c>
      <c r="E228" s="20" t="s">
        <v>280</v>
      </c>
      <c r="F228" s="21" t="s">
        <v>41</v>
      </c>
      <c r="G228" s="22">
        <v>13.28</v>
      </c>
      <c r="H228" s="23"/>
      <c r="I228" s="23"/>
      <c r="O228" s="24">
        <f>I228*0.21</f>
        <v>0</v>
      </c>
      <c r="P228">
        <v>3</v>
      </c>
    </row>
    <row r="229" spans="1:16" x14ac:dyDescent="0.3">
      <c r="A229" s="18" t="s">
        <v>42</v>
      </c>
      <c r="B229" s="18"/>
      <c r="C229" s="18"/>
      <c r="D229" s="18"/>
      <c r="E229" s="20"/>
      <c r="F229" s="18"/>
      <c r="G229" s="18"/>
      <c r="H229" s="18"/>
      <c r="I229" s="18"/>
    </row>
    <row r="230" spans="1:16" x14ac:dyDescent="0.3">
      <c r="A230" s="18" t="s">
        <v>43</v>
      </c>
      <c r="B230" s="18"/>
      <c r="C230" s="18"/>
      <c r="D230" s="18"/>
      <c r="E230" s="25" t="s">
        <v>281</v>
      </c>
      <c r="F230" s="18"/>
      <c r="G230" s="18"/>
      <c r="H230" s="18"/>
      <c r="I230" s="18"/>
    </row>
    <row r="231" spans="1:16" x14ac:dyDescent="0.3">
      <c r="A231" s="18" t="s">
        <v>43</v>
      </c>
      <c r="B231" s="18"/>
      <c r="C231" s="18"/>
      <c r="D231" s="18"/>
      <c r="E231" s="25" t="s">
        <v>282</v>
      </c>
      <c r="F231" s="18"/>
      <c r="G231" s="18"/>
      <c r="H231" s="18"/>
      <c r="I231" s="18"/>
    </row>
    <row r="232" spans="1:16" ht="409.6" x14ac:dyDescent="0.3">
      <c r="A232" s="18" t="s">
        <v>47</v>
      </c>
      <c r="B232" s="18"/>
      <c r="C232" s="18"/>
      <c r="D232" s="18"/>
      <c r="E232" s="20" t="s">
        <v>262</v>
      </c>
      <c r="F232" s="18"/>
      <c r="G232" s="18"/>
      <c r="H232" s="18"/>
      <c r="I232" s="18"/>
    </row>
    <row r="233" spans="1:16" x14ac:dyDescent="0.3">
      <c r="A233" s="18" t="s">
        <v>37</v>
      </c>
      <c r="B233" s="18">
        <v>86</v>
      </c>
      <c r="C233" s="19" t="s">
        <v>283</v>
      </c>
      <c r="D233" s="18" t="s">
        <v>111</v>
      </c>
      <c r="E233" s="20" t="s">
        <v>284</v>
      </c>
      <c r="F233" s="21" t="s">
        <v>56</v>
      </c>
      <c r="G233" s="22">
        <v>2.6560000000000001</v>
      </c>
      <c r="H233" s="23"/>
      <c r="I233" s="23"/>
      <c r="O233" s="24">
        <f>I233*0.21</f>
        <v>0</v>
      </c>
      <c r="P233">
        <v>3</v>
      </c>
    </row>
    <row r="234" spans="1:16" x14ac:dyDescent="0.3">
      <c r="A234" s="18" t="s">
        <v>42</v>
      </c>
      <c r="B234" s="18"/>
      <c r="C234" s="18"/>
      <c r="D234" s="18"/>
      <c r="E234" s="20"/>
      <c r="F234" s="18"/>
      <c r="G234" s="18"/>
      <c r="H234" s="18"/>
      <c r="I234" s="18"/>
    </row>
    <row r="235" spans="1:16" x14ac:dyDescent="0.3">
      <c r="A235" s="18" t="s">
        <v>43</v>
      </c>
      <c r="B235" s="18"/>
      <c r="C235" s="18"/>
      <c r="D235" s="18"/>
      <c r="E235" s="25" t="s">
        <v>285</v>
      </c>
      <c r="F235" s="18"/>
      <c r="G235" s="18"/>
      <c r="H235" s="18"/>
      <c r="I235" s="18"/>
    </row>
    <row r="236" spans="1:16" x14ac:dyDescent="0.3">
      <c r="A236" s="18" t="s">
        <v>43</v>
      </c>
      <c r="B236" s="18"/>
      <c r="C236" s="18"/>
      <c r="D236" s="18"/>
      <c r="E236" s="25" t="s">
        <v>286</v>
      </c>
      <c r="F236" s="18"/>
      <c r="G236" s="18"/>
      <c r="H236" s="18"/>
      <c r="I236" s="18"/>
    </row>
    <row r="237" spans="1:16" ht="302.39999999999998" x14ac:dyDescent="0.3">
      <c r="A237" s="18" t="s">
        <v>47</v>
      </c>
      <c r="B237" s="18"/>
      <c r="C237" s="18"/>
      <c r="D237" s="18"/>
      <c r="E237" s="20" t="s">
        <v>287</v>
      </c>
      <c r="F237" s="18"/>
      <c r="G237" s="18"/>
      <c r="H237" s="18"/>
      <c r="I237" s="18"/>
    </row>
    <row r="238" spans="1:16" x14ac:dyDescent="0.3">
      <c r="A238" s="15" t="s">
        <v>34</v>
      </c>
      <c r="B238" s="15"/>
      <c r="C238" s="16" t="s">
        <v>288</v>
      </c>
      <c r="D238" s="15"/>
      <c r="E238" s="15" t="s">
        <v>289</v>
      </c>
      <c r="F238" s="15"/>
      <c r="G238" s="15"/>
      <c r="H238" s="15"/>
      <c r="I238" s="17"/>
    </row>
    <row r="239" spans="1:16" x14ac:dyDescent="0.3">
      <c r="A239" s="18" t="s">
        <v>37</v>
      </c>
      <c r="B239" s="18">
        <v>39</v>
      </c>
      <c r="C239" s="19" t="s">
        <v>290</v>
      </c>
      <c r="D239" s="18" t="s">
        <v>111</v>
      </c>
      <c r="E239" s="20" t="s">
        <v>291</v>
      </c>
      <c r="F239" s="21" t="s">
        <v>41</v>
      </c>
      <c r="G239" s="22">
        <v>4.556</v>
      </c>
      <c r="H239" s="23"/>
      <c r="I239" s="23"/>
      <c r="O239" s="24">
        <f>I239*0.21</f>
        <v>0</v>
      </c>
      <c r="P239">
        <v>3</v>
      </c>
    </row>
    <row r="240" spans="1:16" x14ac:dyDescent="0.3">
      <c r="A240" s="18" t="s">
        <v>42</v>
      </c>
      <c r="B240" s="18"/>
      <c r="C240" s="18"/>
      <c r="D240" s="18"/>
      <c r="E240" s="20"/>
      <c r="F240" s="18"/>
      <c r="G240" s="18"/>
      <c r="H240" s="18"/>
      <c r="I240" s="18"/>
    </row>
    <row r="241" spans="1:16" x14ac:dyDescent="0.3">
      <c r="A241" s="18" t="s">
        <v>43</v>
      </c>
      <c r="B241" s="18"/>
      <c r="C241" s="18"/>
      <c r="D241" s="18"/>
      <c r="E241" s="25" t="s">
        <v>292</v>
      </c>
      <c r="F241" s="18"/>
      <c r="G241" s="18"/>
      <c r="H241" s="18"/>
      <c r="I241" s="18"/>
    </row>
    <row r="242" spans="1:16" ht="409.6" x14ac:dyDescent="0.3">
      <c r="A242" s="18" t="s">
        <v>47</v>
      </c>
      <c r="B242" s="18"/>
      <c r="C242" s="18"/>
      <c r="D242" s="18"/>
      <c r="E242" s="20" t="s">
        <v>293</v>
      </c>
      <c r="F242" s="18"/>
      <c r="G242" s="18"/>
      <c r="H242" s="18"/>
      <c r="I242" s="18"/>
    </row>
    <row r="243" spans="1:16" x14ac:dyDescent="0.3">
      <c r="A243" s="15" t="s">
        <v>34</v>
      </c>
      <c r="B243" s="15"/>
      <c r="C243" s="16" t="s">
        <v>294</v>
      </c>
      <c r="D243" s="15"/>
      <c r="E243" s="15" t="s">
        <v>295</v>
      </c>
      <c r="F243" s="15"/>
      <c r="G243" s="15"/>
      <c r="H243" s="15"/>
      <c r="I243" s="17"/>
    </row>
    <row r="244" spans="1:16" x14ac:dyDescent="0.3">
      <c r="A244" s="18" t="s">
        <v>37</v>
      </c>
      <c r="B244" s="18">
        <v>40</v>
      </c>
      <c r="C244" s="19" t="s">
        <v>296</v>
      </c>
      <c r="D244" s="18" t="s">
        <v>111</v>
      </c>
      <c r="E244" s="20" t="s">
        <v>297</v>
      </c>
      <c r="F244" s="21" t="s">
        <v>41</v>
      </c>
      <c r="G244" s="22">
        <v>4.556</v>
      </c>
      <c r="H244" s="23"/>
      <c r="I244" s="23"/>
      <c r="O244" s="24">
        <f>I244*0.21</f>
        <v>0</v>
      </c>
      <c r="P244">
        <v>3</v>
      </c>
    </row>
    <row r="245" spans="1:16" x14ac:dyDescent="0.3">
      <c r="A245" s="18" t="s">
        <v>42</v>
      </c>
      <c r="B245" s="18"/>
      <c r="C245" s="18"/>
      <c r="D245" s="18"/>
      <c r="E245" s="20"/>
      <c r="F245" s="18"/>
      <c r="G245" s="18"/>
      <c r="H245" s="18"/>
      <c r="I245" s="18"/>
    </row>
    <row r="246" spans="1:16" x14ac:dyDescent="0.3">
      <c r="A246" s="18" t="s">
        <v>43</v>
      </c>
      <c r="B246" s="18"/>
      <c r="C246" s="18"/>
      <c r="D246" s="18"/>
      <c r="E246" s="25" t="s">
        <v>298</v>
      </c>
      <c r="F246" s="18"/>
      <c r="G246" s="18"/>
      <c r="H246" s="18"/>
      <c r="I246" s="18"/>
    </row>
    <row r="247" spans="1:16" x14ac:dyDescent="0.3">
      <c r="A247" s="18" t="s">
        <v>43</v>
      </c>
      <c r="B247" s="18"/>
      <c r="C247" s="18"/>
      <c r="D247" s="18"/>
      <c r="E247" s="25" t="s">
        <v>299</v>
      </c>
      <c r="F247" s="18"/>
      <c r="G247" s="18"/>
      <c r="H247" s="18"/>
      <c r="I247" s="18"/>
    </row>
    <row r="248" spans="1:16" ht="129.6" x14ac:dyDescent="0.3">
      <c r="A248" s="18" t="s">
        <v>47</v>
      </c>
      <c r="B248" s="18"/>
      <c r="C248" s="18"/>
      <c r="D248" s="18"/>
      <c r="E248" s="20" t="s">
        <v>300</v>
      </c>
      <c r="F248" s="18"/>
      <c r="G248" s="18"/>
      <c r="H248" s="18"/>
      <c r="I248" s="18"/>
    </row>
    <row r="249" spans="1:16" x14ac:dyDescent="0.3">
      <c r="A249" s="15" t="s">
        <v>34</v>
      </c>
      <c r="B249" s="15"/>
      <c r="C249" s="16" t="s">
        <v>301</v>
      </c>
      <c r="D249" s="15"/>
      <c r="E249" s="15" t="s">
        <v>302</v>
      </c>
      <c r="F249" s="15"/>
      <c r="G249" s="15"/>
      <c r="H249" s="15"/>
      <c r="I249" s="17"/>
    </row>
    <row r="250" spans="1:16" x14ac:dyDescent="0.3">
      <c r="A250" s="18" t="s">
        <v>37</v>
      </c>
      <c r="B250" s="18">
        <v>41</v>
      </c>
      <c r="C250" s="19" t="s">
        <v>303</v>
      </c>
      <c r="D250" s="18" t="s">
        <v>304</v>
      </c>
      <c r="E250" s="20" t="s">
        <v>305</v>
      </c>
      <c r="F250" s="21" t="s">
        <v>187</v>
      </c>
      <c r="G250" s="22">
        <v>24</v>
      </c>
      <c r="H250" s="23"/>
      <c r="I250" s="23"/>
      <c r="O250" s="24">
        <f>I250*0.21</f>
        <v>0</v>
      </c>
      <c r="P250">
        <v>3</v>
      </c>
    </row>
    <row r="251" spans="1:16" x14ac:dyDescent="0.3">
      <c r="A251" s="18" t="s">
        <v>42</v>
      </c>
      <c r="B251" s="18"/>
      <c r="C251" s="18"/>
      <c r="D251" s="18"/>
      <c r="E251" s="20"/>
      <c r="F251" s="18"/>
      <c r="G251" s="18"/>
      <c r="H251" s="18"/>
      <c r="I251" s="18"/>
    </row>
    <row r="252" spans="1:16" x14ac:dyDescent="0.3">
      <c r="A252" s="18" t="s">
        <v>43</v>
      </c>
      <c r="B252" s="18"/>
      <c r="C252" s="18"/>
      <c r="D252" s="18"/>
      <c r="E252" s="25" t="s">
        <v>306</v>
      </c>
      <c r="F252" s="18"/>
      <c r="G252" s="18"/>
      <c r="H252" s="18"/>
      <c r="I252" s="18"/>
    </row>
    <row r="253" spans="1:16" x14ac:dyDescent="0.3">
      <c r="A253" s="18" t="s">
        <v>43</v>
      </c>
      <c r="B253" s="18"/>
      <c r="C253" s="18"/>
      <c r="D253" s="18"/>
      <c r="E253" s="25" t="s">
        <v>307</v>
      </c>
      <c r="F253" s="18"/>
      <c r="G253" s="18"/>
      <c r="H253" s="18"/>
      <c r="I253" s="18"/>
    </row>
    <row r="254" spans="1:16" ht="201.6" x14ac:dyDescent="0.3">
      <c r="A254" s="18" t="s">
        <v>47</v>
      </c>
      <c r="B254" s="18"/>
      <c r="C254" s="18"/>
      <c r="D254" s="18"/>
      <c r="E254" s="20" t="s">
        <v>308</v>
      </c>
      <c r="F254" s="18"/>
      <c r="G254" s="18"/>
      <c r="H254" s="18"/>
      <c r="I254" s="18"/>
    </row>
    <row r="255" spans="1:16" x14ac:dyDescent="0.3">
      <c r="A255" s="15" t="s">
        <v>34</v>
      </c>
      <c r="B255" s="15"/>
      <c r="C255" s="16" t="s">
        <v>309</v>
      </c>
      <c r="D255" s="15"/>
      <c r="E255" s="15" t="s">
        <v>310</v>
      </c>
      <c r="F255" s="15"/>
      <c r="G255" s="15"/>
      <c r="H255" s="15"/>
      <c r="I255" s="17"/>
    </row>
    <row r="256" spans="1:16" x14ac:dyDescent="0.3">
      <c r="A256" s="18" t="s">
        <v>37</v>
      </c>
      <c r="B256" s="18">
        <v>42</v>
      </c>
      <c r="C256" s="19" t="s">
        <v>311</v>
      </c>
      <c r="D256" s="18" t="s">
        <v>111</v>
      </c>
      <c r="E256" s="20" t="s">
        <v>312</v>
      </c>
      <c r="F256" s="21" t="s">
        <v>187</v>
      </c>
      <c r="G256" s="22">
        <v>555.64800000000002</v>
      </c>
      <c r="H256" s="23"/>
      <c r="I256" s="23"/>
      <c r="O256" s="24">
        <f>I256*0.21</f>
        <v>0</v>
      </c>
      <c r="P256">
        <v>3</v>
      </c>
    </row>
    <row r="257" spans="1:16" x14ac:dyDescent="0.3">
      <c r="A257" s="18" t="s">
        <v>42</v>
      </c>
      <c r="B257" s="18"/>
      <c r="C257" s="18"/>
      <c r="D257" s="18"/>
      <c r="E257" s="20"/>
      <c r="F257" s="18"/>
      <c r="G257" s="18"/>
      <c r="H257" s="18"/>
      <c r="I257" s="18"/>
    </row>
    <row r="258" spans="1:16" x14ac:dyDescent="0.3">
      <c r="A258" s="18" t="s">
        <v>43</v>
      </c>
      <c r="B258" s="18"/>
      <c r="C258" s="18"/>
      <c r="D258" s="18"/>
      <c r="E258" s="25" t="s">
        <v>313</v>
      </c>
      <c r="F258" s="18"/>
      <c r="G258" s="18"/>
      <c r="H258" s="18"/>
      <c r="I258" s="18"/>
    </row>
    <row r="259" spans="1:16" x14ac:dyDescent="0.3">
      <c r="A259" s="18" t="s">
        <v>43</v>
      </c>
      <c r="B259" s="18"/>
      <c r="C259" s="18"/>
      <c r="D259" s="18"/>
      <c r="E259" s="25" t="s">
        <v>314</v>
      </c>
      <c r="F259" s="18"/>
      <c r="G259" s="18"/>
      <c r="H259" s="18"/>
      <c r="I259" s="18"/>
    </row>
    <row r="260" spans="1:16" x14ac:dyDescent="0.3">
      <c r="A260" s="18" t="s">
        <v>43</v>
      </c>
      <c r="B260" s="18"/>
      <c r="C260" s="18"/>
      <c r="D260" s="18"/>
      <c r="E260" s="25" t="s">
        <v>315</v>
      </c>
      <c r="F260" s="18"/>
      <c r="G260" s="18"/>
      <c r="H260" s="18"/>
      <c r="I260" s="18"/>
    </row>
    <row r="261" spans="1:16" x14ac:dyDescent="0.3">
      <c r="A261" s="18" t="s">
        <v>43</v>
      </c>
      <c r="B261" s="18"/>
      <c r="C261" s="18"/>
      <c r="D261" s="18"/>
      <c r="E261" s="25" t="s">
        <v>316</v>
      </c>
      <c r="F261" s="18"/>
      <c r="G261" s="18"/>
      <c r="H261" s="18"/>
      <c r="I261" s="18"/>
    </row>
    <row r="262" spans="1:16" ht="57.6" x14ac:dyDescent="0.3">
      <c r="A262" s="18" t="s">
        <v>47</v>
      </c>
      <c r="B262" s="18"/>
      <c r="C262" s="18"/>
      <c r="D262" s="18"/>
      <c r="E262" s="20" t="s">
        <v>317</v>
      </c>
      <c r="F262" s="18"/>
      <c r="G262" s="18"/>
      <c r="H262" s="18"/>
      <c r="I262" s="18"/>
    </row>
    <row r="263" spans="1:16" x14ac:dyDescent="0.3">
      <c r="A263" s="15" t="s">
        <v>34</v>
      </c>
      <c r="B263" s="15"/>
      <c r="C263" s="16" t="s">
        <v>318</v>
      </c>
      <c r="D263" s="15"/>
      <c r="E263" s="15" t="s">
        <v>319</v>
      </c>
      <c r="F263" s="15"/>
      <c r="G263" s="15"/>
      <c r="H263" s="15"/>
      <c r="I263" s="17"/>
    </row>
    <row r="264" spans="1:16" x14ac:dyDescent="0.3">
      <c r="A264" s="18" t="s">
        <v>37</v>
      </c>
      <c r="B264" s="18">
        <v>44</v>
      </c>
      <c r="C264" s="19" t="s">
        <v>320</v>
      </c>
      <c r="D264" s="18" t="s">
        <v>111</v>
      </c>
      <c r="E264" s="20" t="s">
        <v>321</v>
      </c>
      <c r="F264" s="21" t="s">
        <v>187</v>
      </c>
      <c r="G264" s="22">
        <v>218.55</v>
      </c>
      <c r="H264" s="23"/>
      <c r="I264" s="23"/>
      <c r="O264" s="24">
        <f>I264*0.21</f>
        <v>0</v>
      </c>
      <c r="P264">
        <v>3</v>
      </c>
    </row>
    <row r="265" spans="1:16" x14ac:dyDescent="0.3">
      <c r="A265" s="18" t="s">
        <v>42</v>
      </c>
      <c r="B265" s="18"/>
      <c r="C265" s="18"/>
      <c r="D265" s="18"/>
      <c r="E265" s="20"/>
      <c r="F265" s="18"/>
      <c r="G265" s="18"/>
      <c r="H265" s="18"/>
      <c r="I265" s="18"/>
    </row>
    <row r="266" spans="1:16" x14ac:dyDescent="0.3">
      <c r="A266" s="18" t="s">
        <v>43</v>
      </c>
      <c r="B266" s="18"/>
      <c r="C266" s="18"/>
      <c r="D266" s="18"/>
      <c r="E266" s="25" t="s">
        <v>322</v>
      </c>
      <c r="F266" s="18"/>
      <c r="G266" s="18"/>
      <c r="H266" s="18"/>
      <c r="I266" s="18"/>
    </row>
    <row r="267" spans="1:16" x14ac:dyDescent="0.3">
      <c r="A267" s="18" t="s">
        <v>43</v>
      </c>
      <c r="B267" s="18"/>
      <c r="C267" s="18"/>
      <c r="D267" s="18"/>
      <c r="E267" s="25" t="s">
        <v>323</v>
      </c>
      <c r="F267" s="18"/>
      <c r="G267" s="18"/>
      <c r="H267" s="18"/>
      <c r="I267" s="18"/>
    </row>
    <row r="268" spans="1:16" ht="57.6" x14ac:dyDescent="0.3">
      <c r="A268" s="18" t="s">
        <v>47</v>
      </c>
      <c r="B268" s="18"/>
      <c r="C268" s="18"/>
      <c r="D268" s="18"/>
      <c r="E268" s="20" t="s">
        <v>324</v>
      </c>
      <c r="F268" s="18"/>
      <c r="G268" s="18"/>
      <c r="H268" s="18"/>
      <c r="I268" s="18"/>
    </row>
    <row r="269" spans="1:16" x14ac:dyDescent="0.3">
      <c r="A269" s="18" t="s">
        <v>37</v>
      </c>
      <c r="B269" s="18">
        <v>45</v>
      </c>
      <c r="C269" s="19" t="s">
        <v>325</v>
      </c>
      <c r="D269" s="18" t="s">
        <v>111</v>
      </c>
      <c r="E269" s="20" t="s">
        <v>326</v>
      </c>
      <c r="F269" s="21" t="s">
        <v>187</v>
      </c>
      <c r="G269" s="22">
        <v>218.55</v>
      </c>
      <c r="H269" s="23"/>
      <c r="I269" s="23"/>
      <c r="O269" s="24">
        <f>I269*0.21</f>
        <v>0</v>
      </c>
      <c r="P269">
        <v>3</v>
      </c>
    </row>
    <row r="270" spans="1:16" x14ac:dyDescent="0.3">
      <c r="A270" s="18" t="s">
        <v>42</v>
      </c>
      <c r="B270" s="18"/>
      <c r="C270" s="18"/>
      <c r="D270" s="18"/>
      <c r="E270" s="20"/>
      <c r="F270" s="18"/>
      <c r="G270" s="18"/>
      <c r="H270" s="18"/>
      <c r="I270" s="18"/>
    </row>
    <row r="271" spans="1:16" x14ac:dyDescent="0.3">
      <c r="A271" s="18" t="s">
        <v>43</v>
      </c>
      <c r="B271" s="18"/>
      <c r="C271" s="18"/>
      <c r="D271" s="18"/>
      <c r="E271" s="25" t="s">
        <v>327</v>
      </c>
      <c r="F271" s="18"/>
      <c r="G271" s="18"/>
      <c r="H271" s="18"/>
      <c r="I271" s="18"/>
    </row>
    <row r="272" spans="1:16" x14ac:dyDescent="0.3">
      <c r="A272" s="18" t="s">
        <v>43</v>
      </c>
      <c r="B272" s="18"/>
      <c r="C272" s="18"/>
      <c r="D272" s="18"/>
      <c r="E272" s="25" t="s">
        <v>323</v>
      </c>
      <c r="F272" s="18"/>
      <c r="G272" s="18"/>
      <c r="H272" s="18"/>
      <c r="I272" s="18"/>
    </row>
    <row r="273" spans="1:16" ht="57.6" x14ac:dyDescent="0.3">
      <c r="A273" s="18" t="s">
        <v>47</v>
      </c>
      <c r="B273" s="18"/>
      <c r="C273" s="18"/>
      <c r="D273" s="18"/>
      <c r="E273" s="20" t="s">
        <v>324</v>
      </c>
      <c r="F273" s="18"/>
      <c r="G273" s="18"/>
      <c r="H273" s="18"/>
      <c r="I273" s="18"/>
    </row>
    <row r="274" spans="1:16" x14ac:dyDescent="0.3">
      <c r="A274" s="15" t="s">
        <v>34</v>
      </c>
      <c r="B274" s="15"/>
      <c r="C274" s="16" t="s">
        <v>328</v>
      </c>
      <c r="D274" s="15"/>
      <c r="E274" s="15" t="s">
        <v>329</v>
      </c>
      <c r="F274" s="15"/>
      <c r="G274" s="15"/>
      <c r="H274" s="15"/>
      <c r="I274" s="17"/>
    </row>
    <row r="275" spans="1:16" x14ac:dyDescent="0.3">
      <c r="A275" s="18" t="s">
        <v>37</v>
      </c>
      <c r="B275" s="18">
        <v>46</v>
      </c>
      <c r="C275" s="19" t="s">
        <v>330</v>
      </c>
      <c r="D275" s="18" t="s">
        <v>111</v>
      </c>
      <c r="E275" s="20" t="s">
        <v>331</v>
      </c>
      <c r="F275" s="21" t="s">
        <v>187</v>
      </c>
      <c r="G275" s="22">
        <v>218.55</v>
      </c>
      <c r="H275" s="23"/>
      <c r="I275" s="23"/>
      <c r="O275" s="24">
        <f>I275*0.21</f>
        <v>0</v>
      </c>
      <c r="P275">
        <v>3</v>
      </c>
    </row>
    <row r="276" spans="1:16" x14ac:dyDescent="0.3">
      <c r="A276" s="18" t="s">
        <v>42</v>
      </c>
      <c r="B276" s="18"/>
      <c r="C276" s="18"/>
      <c r="D276" s="18"/>
      <c r="E276" s="20" t="s">
        <v>332</v>
      </c>
      <c r="F276" s="18"/>
      <c r="G276" s="18"/>
      <c r="H276" s="18"/>
      <c r="I276" s="18"/>
    </row>
    <row r="277" spans="1:16" x14ac:dyDescent="0.3">
      <c r="A277" s="18" t="s">
        <v>43</v>
      </c>
      <c r="B277" s="18"/>
      <c r="C277" s="18"/>
      <c r="D277" s="18"/>
      <c r="E277" s="25" t="s">
        <v>333</v>
      </c>
      <c r="F277" s="18"/>
      <c r="G277" s="18"/>
      <c r="H277" s="18"/>
      <c r="I277" s="18"/>
    </row>
    <row r="278" spans="1:16" x14ac:dyDescent="0.3">
      <c r="A278" s="18" t="s">
        <v>43</v>
      </c>
      <c r="B278" s="18"/>
      <c r="C278" s="18"/>
      <c r="D278" s="18"/>
      <c r="E278" s="25" t="s">
        <v>323</v>
      </c>
      <c r="F278" s="18"/>
      <c r="G278" s="18"/>
      <c r="H278" s="18"/>
      <c r="I278" s="18"/>
    </row>
    <row r="279" spans="1:16" ht="158.4" x14ac:dyDescent="0.3">
      <c r="A279" s="18" t="s">
        <v>47</v>
      </c>
      <c r="B279" s="18"/>
      <c r="C279" s="18"/>
      <c r="D279" s="18"/>
      <c r="E279" s="20" t="s">
        <v>334</v>
      </c>
      <c r="F279" s="18"/>
      <c r="G279" s="18"/>
      <c r="H279" s="18"/>
      <c r="I279" s="18"/>
    </row>
    <row r="280" spans="1:16" x14ac:dyDescent="0.3">
      <c r="A280" s="18" t="s">
        <v>37</v>
      </c>
      <c r="B280" s="18">
        <v>47</v>
      </c>
      <c r="C280" s="19" t="s">
        <v>335</v>
      </c>
      <c r="D280" s="18" t="s">
        <v>111</v>
      </c>
      <c r="E280" s="20" t="s">
        <v>336</v>
      </c>
      <c r="F280" s="21" t="s">
        <v>187</v>
      </c>
      <c r="G280" s="22">
        <v>218.55</v>
      </c>
      <c r="H280" s="23"/>
      <c r="I280" s="23"/>
      <c r="O280" s="24">
        <f>I280*0.21</f>
        <v>0</v>
      </c>
      <c r="P280">
        <v>3</v>
      </c>
    </row>
    <row r="281" spans="1:16" x14ac:dyDescent="0.3">
      <c r="A281" s="18" t="s">
        <v>42</v>
      </c>
      <c r="B281" s="18"/>
      <c r="C281" s="18"/>
      <c r="D281" s="18"/>
      <c r="E281" s="20" t="s">
        <v>337</v>
      </c>
      <c r="F281" s="18"/>
      <c r="G281" s="18"/>
      <c r="H281" s="18"/>
      <c r="I281" s="18"/>
    </row>
    <row r="282" spans="1:16" x14ac:dyDescent="0.3">
      <c r="A282" s="18" t="s">
        <v>43</v>
      </c>
      <c r="B282" s="18"/>
      <c r="C282" s="18"/>
      <c r="D282" s="18"/>
      <c r="E282" s="25" t="s">
        <v>333</v>
      </c>
      <c r="F282" s="18"/>
      <c r="G282" s="18"/>
      <c r="H282" s="18"/>
      <c r="I282" s="18"/>
    </row>
    <row r="283" spans="1:16" x14ac:dyDescent="0.3">
      <c r="A283" s="18" t="s">
        <v>43</v>
      </c>
      <c r="B283" s="18"/>
      <c r="C283" s="18"/>
      <c r="D283" s="18"/>
      <c r="E283" s="25" t="s">
        <v>323</v>
      </c>
      <c r="F283" s="18"/>
      <c r="G283" s="18"/>
      <c r="H283" s="18"/>
      <c r="I283" s="18"/>
    </row>
    <row r="284" spans="1:16" ht="158.4" x14ac:dyDescent="0.3">
      <c r="A284" s="18" t="s">
        <v>47</v>
      </c>
      <c r="B284" s="18"/>
      <c r="C284" s="18"/>
      <c r="D284" s="18"/>
      <c r="E284" s="20" t="s">
        <v>334</v>
      </c>
      <c r="F284" s="18"/>
      <c r="G284" s="18"/>
      <c r="H284" s="18"/>
      <c r="I284" s="18"/>
    </row>
    <row r="285" spans="1:16" x14ac:dyDescent="0.3">
      <c r="A285" s="15" t="s">
        <v>34</v>
      </c>
      <c r="B285" s="15"/>
      <c r="C285" s="16" t="s">
        <v>338</v>
      </c>
      <c r="D285" s="15"/>
      <c r="E285" s="15" t="s">
        <v>339</v>
      </c>
      <c r="F285" s="15"/>
      <c r="G285" s="15"/>
      <c r="H285" s="15"/>
      <c r="I285" s="17"/>
    </row>
    <row r="286" spans="1:16" x14ac:dyDescent="0.3">
      <c r="A286" s="18" t="s">
        <v>37</v>
      </c>
      <c r="B286" s="18">
        <v>48</v>
      </c>
      <c r="C286" s="19" t="s">
        <v>340</v>
      </c>
      <c r="D286" s="18" t="s">
        <v>341</v>
      </c>
      <c r="E286" s="20" t="s">
        <v>342</v>
      </c>
      <c r="F286" s="21" t="s">
        <v>187</v>
      </c>
      <c r="G286" s="22">
        <v>5.3</v>
      </c>
      <c r="H286" s="23"/>
      <c r="I286" s="23"/>
      <c r="O286" s="24">
        <f>I286*0.21</f>
        <v>0</v>
      </c>
      <c r="P286">
        <v>3</v>
      </c>
    </row>
    <row r="287" spans="1:16" ht="57.6" x14ac:dyDescent="0.3">
      <c r="A287" s="18" t="s">
        <v>42</v>
      </c>
      <c r="B287" s="18"/>
      <c r="C287" s="18"/>
      <c r="D287" s="18"/>
      <c r="E287" s="20" t="s">
        <v>343</v>
      </c>
      <c r="F287" s="18"/>
      <c r="G287" s="18"/>
      <c r="H287" s="18"/>
      <c r="I287" s="18"/>
    </row>
    <row r="288" spans="1:16" x14ac:dyDescent="0.3">
      <c r="A288" s="18" t="s">
        <v>43</v>
      </c>
      <c r="B288" s="18"/>
      <c r="C288" s="18"/>
      <c r="D288" s="18"/>
      <c r="E288" s="25" t="s">
        <v>344</v>
      </c>
      <c r="F288" s="18"/>
      <c r="G288" s="18"/>
      <c r="H288" s="18"/>
      <c r="I288" s="18"/>
    </row>
    <row r="289" spans="1:16" x14ac:dyDescent="0.3">
      <c r="A289" s="18" t="s">
        <v>43</v>
      </c>
      <c r="B289" s="18"/>
      <c r="C289" s="18"/>
      <c r="D289" s="18"/>
      <c r="E289" s="25" t="s">
        <v>345</v>
      </c>
      <c r="F289" s="18"/>
      <c r="G289" s="18"/>
      <c r="H289" s="18"/>
      <c r="I289" s="18"/>
    </row>
    <row r="290" spans="1:16" ht="187.2" x14ac:dyDescent="0.3">
      <c r="A290" s="18" t="s">
        <v>47</v>
      </c>
      <c r="B290" s="18"/>
      <c r="C290" s="18"/>
      <c r="D290" s="18"/>
      <c r="E290" s="20" t="s">
        <v>346</v>
      </c>
      <c r="F290" s="18"/>
      <c r="G290" s="18"/>
      <c r="H290" s="18"/>
      <c r="I290" s="18"/>
    </row>
    <row r="291" spans="1:16" ht="28.8" x14ac:dyDescent="0.3">
      <c r="A291" s="18" t="s">
        <v>37</v>
      </c>
      <c r="B291" s="18">
        <v>49</v>
      </c>
      <c r="C291" s="19" t="s">
        <v>347</v>
      </c>
      <c r="D291" s="18" t="s">
        <v>348</v>
      </c>
      <c r="E291" s="20" t="s">
        <v>349</v>
      </c>
      <c r="F291" s="21" t="s">
        <v>187</v>
      </c>
      <c r="G291" s="22">
        <v>4.8</v>
      </c>
      <c r="H291" s="23"/>
      <c r="I291" s="23"/>
      <c r="O291" s="24">
        <f>I291*0.21</f>
        <v>0</v>
      </c>
      <c r="P291">
        <v>3</v>
      </c>
    </row>
    <row r="292" spans="1:16" x14ac:dyDescent="0.3">
      <c r="A292" s="18" t="s">
        <v>42</v>
      </c>
      <c r="B292" s="18"/>
      <c r="C292" s="18"/>
      <c r="D292" s="18"/>
      <c r="E292" s="20"/>
      <c r="F292" s="18"/>
      <c r="G292" s="18"/>
      <c r="H292" s="18"/>
      <c r="I292" s="18"/>
    </row>
    <row r="293" spans="1:16" x14ac:dyDescent="0.3">
      <c r="A293" s="18" t="s">
        <v>43</v>
      </c>
      <c r="B293" s="18"/>
      <c r="C293" s="18"/>
      <c r="D293" s="18"/>
      <c r="E293" s="25" t="s">
        <v>350</v>
      </c>
      <c r="F293" s="18"/>
      <c r="G293" s="18"/>
      <c r="H293" s="18"/>
      <c r="I293" s="18"/>
    </row>
    <row r="294" spans="1:16" x14ac:dyDescent="0.3">
      <c r="A294" s="18" t="s">
        <v>43</v>
      </c>
      <c r="B294" s="18"/>
      <c r="C294" s="18"/>
      <c r="D294" s="18"/>
      <c r="E294" s="25" t="s">
        <v>351</v>
      </c>
      <c r="F294" s="18"/>
      <c r="G294" s="18"/>
      <c r="H294" s="18"/>
      <c r="I294" s="18"/>
    </row>
    <row r="295" spans="1:16" ht="187.2" x14ac:dyDescent="0.3">
      <c r="A295" s="18" t="s">
        <v>47</v>
      </c>
      <c r="B295" s="18"/>
      <c r="C295" s="18"/>
      <c r="D295" s="18"/>
      <c r="E295" s="20" t="s">
        <v>346</v>
      </c>
      <c r="F295" s="18"/>
      <c r="G295" s="18"/>
      <c r="H295" s="18"/>
      <c r="I295" s="18"/>
    </row>
    <row r="296" spans="1:16" x14ac:dyDescent="0.3">
      <c r="A296" s="15" t="s">
        <v>34</v>
      </c>
      <c r="B296" s="15"/>
      <c r="C296" s="16" t="s">
        <v>352</v>
      </c>
      <c r="D296" s="15"/>
      <c r="E296" s="15" t="s">
        <v>353</v>
      </c>
      <c r="F296" s="15"/>
      <c r="G296" s="15"/>
      <c r="H296" s="15"/>
      <c r="I296" s="17"/>
    </row>
    <row r="297" spans="1:16" x14ac:dyDescent="0.3">
      <c r="A297" s="18" t="s">
        <v>37</v>
      </c>
      <c r="B297" s="18">
        <v>50</v>
      </c>
      <c r="C297" s="19" t="s">
        <v>354</v>
      </c>
      <c r="D297" s="18" t="s">
        <v>355</v>
      </c>
      <c r="E297" s="20" t="s">
        <v>356</v>
      </c>
      <c r="F297" s="21" t="s">
        <v>100</v>
      </c>
      <c r="G297" s="22">
        <v>140</v>
      </c>
      <c r="H297" s="23"/>
      <c r="I297" s="23"/>
      <c r="O297" s="24">
        <f>I297*0.21</f>
        <v>0</v>
      </c>
      <c r="P297">
        <v>3</v>
      </c>
    </row>
    <row r="298" spans="1:16" x14ac:dyDescent="0.3">
      <c r="A298" s="18" t="s">
        <v>42</v>
      </c>
      <c r="B298" s="18"/>
      <c r="C298" s="18"/>
      <c r="D298" s="18"/>
      <c r="E298" s="20"/>
      <c r="F298" s="18"/>
      <c r="G298" s="18"/>
      <c r="H298" s="18"/>
      <c r="I298" s="18"/>
    </row>
    <row r="299" spans="1:16" x14ac:dyDescent="0.3">
      <c r="A299" s="18" t="s">
        <v>43</v>
      </c>
      <c r="B299" s="18"/>
      <c r="C299" s="18"/>
      <c r="D299" s="18"/>
      <c r="E299" s="25" t="s">
        <v>357</v>
      </c>
      <c r="F299" s="18"/>
      <c r="G299" s="18"/>
      <c r="H299" s="18"/>
      <c r="I299" s="18"/>
    </row>
    <row r="300" spans="1:16" x14ac:dyDescent="0.3">
      <c r="A300" s="18" t="s">
        <v>43</v>
      </c>
      <c r="B300" s="18"/>
      <c r="C300" s="18"/>
      <c r="D300" s="18"/>
      <c r="E300" s="25" t="s">
        <v>358</v>
      </c>
      <c r="F300" s="18"/>
      <c r="G300" s="18"/>
      <c r="H300" s="18"/>
      <c r="I300" s="18"/>
    </row>
    <row r="301" spans="1:16" ht="115.2" x14ac:dyDescent="0.3">
      <c r="A301" s="18" t="s">
        <v>47</v>
      </c>
      <c r="B301" s="18"/>
      <c r="C301" s="18"/>
      <c r="D301" s="18"/>
      <c r="E301" s="20" t="s">
        <v>359</v>
      </c>
      <c r="F301" s="18"/>
      <c r="G301" s="18"/>
      <c r="H301" s="18"/>
      <c r="I301" s="18"/>
    </row>
    <row r="302" spans="1:16" x14ac:dyDescent="0.3">
      <c r="A302" s="18" t="s">
        <v>37</v>
      </c>
      <c r="B302" s="18">
        <v>51</v>
      </c>
      <c r="C302" s="19" t="s">
        <v>360</v>
      </c>
      <c r="D302" s="18" t="s">
        <v>355</v>
      </c>
      <c r="E302" s="20" t="s">
        <v>361</v>
      </c>
      <c r="F302" s="21" t="s">
        <v>100</v>
      </c>
      <c r="G302" s="22">
        <v>140</v>
      </c>
      <c r="H302" s="23"/>
      <c r="I302" s="23"/>
      <c r="O302" s="24">
        <f>I302*0.21</f>
        <v>0</v>
      </c>
      <c r="P302">
        <v>3</v>
      </c>
    </row>
    <row r="303" spans="1:16" x14ac:dyDescent="0.3">
      <c r="A303" s="18" t="s">
        <v>42</v>
      </c>
      <c r="B303" s="18"/>
      <c r="C303" s="18"/>
      <c r="D303" s="18"/>
      <c r="E303" s="20"/>
      <c r="F303" s="18"/>
      <c r="G303" s="18"/>
      <c r="H303" s="18"/>
      <c r="I303" s="18"/>
    </row>
    <row r="304" spans="1:16" ht="28.8" x14ac:dyDescent="0.3">
      <c r="A304" s="18" t="s">
        <v>43</v>
      </c>
      <c r="B304" s="18"/>
      <c r="C304" s="18"/>
      <c r="D304" s="18"/>
      <c r="E304" s="25" t="s">
        <v>362</v>
      </c>
      <c r="F304" s="18"/>
      <c r="G304" s="18"/>
      <c r="H304" s="18"/>
      <c r="I304" s="18"/>
    </row>
    <row r="305" spans="1:16" x14ac:dyDescent="0.3">
      <c r="A305" s="18" t="s">
        <v>43</v>
      </c>
      <c r="B305" s="18"/>
      <c r="C305" s="18"/>
      <c r="D305" s="18"/>
      <c r="E305" s="25" t="s">
        <v>358</v>
      </c>
      <c r="F305" s="18"/>
      <c r="G305" s="18"/>
      <c r="H305" s="18"/>
      <c r="I305" s="18"/>
    </row>
    <row r="306" spans="1:16" ht="158.4" x14ac:dyDescent="0.3">
      <c r="A306" s="18" t="s">
        <v>47</v>
      </c>
      <c r="B306" s="18"/>
      <c r="C306" s="18"/>
      <c r="D306" s="18"/>
      <c r="E306" s="20" t="s">
        <v>363</v>
      </c>
      <c r="F306" s="18"/>
      <c r="G306" s="18"/>
      <c r="H306" s="18"/>
      <c r="I306" s="18"/>
    </row>
    <row r="307" spans="1:16" x14ac:dyDescent="0.3">
      <c r="A307" s="15" t="s">
        <v>34</v>
      </c>
      <c r="B307" s="15"/>
      <c r="C307" s="16" t="s">
        <v>364</v>
      </c>
      <c r="D307" s="15"/>
      <c r="E307" s="15" t="s">
        <v>365</v>
      </c>
      <c r="F307" s="15"/>
      <c r="G307" s="15"/>
      <c r="H307" s="15"/>
      <c r="I307" s="17"/>
    </row>
    <row r="308" spans="1:16" x14ac:dyDescent="0.3">
      <c r="A308" s="18" t="s">
        <v>37</v>
      </c>
      <c r="B308" s="18">
        <v>52</v>
      </c>
      <c r="C308" s="19" t="s">
        <v>366</v>
      </c>
      <c r="D308" s="18" t="s">
        <v>355</v>
      </c>
      <c r="E308" s="20" t="s">
        <v>367</v>
      </c>
      <c r="F308" s="21" t="s">
        <v>100</v>
      </c>
      <c r="G308" s="22">
        <v>140</v>
      </c>
      <c r="H308" s="23"/>
      <c r="I308" s="23"/>
      <c r="O308" s="24">
        <f>I308*0.21</f>
        <v>0</v>
      </c>
      <c r="P308">
        <v>3</v>
      </c>
    </row>
    <row r="309" spans="1:16" x14ac:dyDescent="0.3">
      <c r="A309" s="18" t="s">
        <v>42</v>
      </c>
      <c r="B309" s="18"/>
      <c r="C309" s="18"/>
      <c r="D309" s="18"/>
      <c r="E309" s="20"/>
      <c r="F309" s="18"/>
      <c r="G309" s="18"/>
      <c r="H309" s="18"/>
      <c r="I309" s="18"/>
    </row>
    <row r="310" spans="1:16" x14ac:dyDescent="0.3">
      <c r="A310" s="18" t="s">
        <v>43</v>
      </c>
      <c r="B310" s="18"/>
      <c r="C310" s="18"/>
      <c r="D310" s="18"/>
      <c r="E310" s="25" t="s">
        <v>368</v>
      </c>
      <c r="F310" s="18"/>
      <c r="G310" s="18"/>
      <c r="H310" s="18"/>
      <c r="I310" s="18"/>
    </row>
    <row r="311" spans="1:16" x14ac:dyDescent="0.3">
      <c r="A311" s="18" t="s">
        <v>43</v>
      </c>
      <c r="B311" s="18"/>
      <c r="C311" s="18"/>
      <c r="D311" s="18"/>
      <c r="E311" s="25" t="s">
        <v>358</v>
      </c>
      <c r="F311" s="18"/>
      <c r="G311" s="18"/>
      <c r="H311" s="18"/>
      <c r="I311" s="18"/>
    </row>
    <row r="312" spans="1:16" ht="144" x14ac:dyDescent="0.3">
      <c r="A312" s="18" t="s">
        <v>47</v>
      </c>
      <c r="B312" s="18"/>
      <c r="C312" s="18"/>
      <c r="D312" s="18"/>
      <c r="E312" s="20" t="s">
        <v>369</v>
      </c>
      <c r="F312" s="18"/>
      <c r="G312" s="18"/>
      <c r="H312" s="18"/>
      <c r="I312" s="18"/>
    </row>
    <row r="313" spans="1:16" x14ac:dyDescent="0.3">
      <c r="A313" s="18" t="s">
        <v>37</v>
      </c>
      <c r="B313" s="18">
        <v>53</v>
      </c>
      <c r="C313" s="19" t="s">
        <v>370</v>
      </c>
      <c r="D313" s="18" t="s">
        <v>355</v>
      </c>
      <c r="E313" s="20" t="s">
        <v>371</v>
      </c>
      <c r="F313" s="21" t="s">
        <v>372</v>
      </c>
      <c r="G313" s="22">
        <v>13</v>
      </c>
      <c r="H313" s="23"/>
      <c r="I313" s="23"/>
      <c r="O313" s="24">
        <f>I313*0.21</f>
        <v>0</v>
      </c>
      <c r="P313">
        <v>3</v>
      </c>
    </row>
    <row r="314" spans="1:16" x14ac:dyDescent="0.3">
      <c r="A314" s="18" t="s">
        <v>42</v>
      </c>
      <c r="B314" s="18"/>
      <c r="C314" s="18"/>
      <c r="D314" s="18"/>
      <c r="E314" s="20"/>
      <c r="F314" s="18"/>
      <c r="G314" s="18"/>
      <c r="H314" s="18"/>
      <c r="I314" s="18"/>
    </row>
    <row r="315" spans="1:16" x14ac:dyDescent="0.3">
      <c r="A315" s="18" t="s">
        <v>43</v>
      </c>
      <c r="B315" s="18"/>
      <c r="C315" s="18"/>
      <c r="D315" s="18"/>
      <c r="E315" s="25" t="s">
        <v>373</v>
      </c>
      <c r="F315" s="18"/>
      <c r="G315" s="18"/>
      <c r="H315" s="18"/>
      <c r="I315" s="18"/>
    </row>
    <row r="316" spans="1:16" x14ac:dyDescent="0.3">
      <c r="A316" s="18" t="s">
        <v>43</v>
      </c>
      <c r="B316" s="18"/>
      <c r="C316" s="18"/>
      <c r="D316" s="18"/>
      <c r="E316" s="25" t="s">
        <v>374</v>
      </c>
      <c r="F316" s="18"/>
      <c r="G316" s="18"/>
      <c r="H316" s="18"/>
      <c r="I316" s="18"/>
    </row>
    <row r="317" spans="1:16" x14ac:dyDescent="0.3">
      <c r="A317" s="18" t="s">
        <v>43</v>
      </c>
      <c r="B317" s="18"/>
      <c r="C317" s="18"/>
      <c r="D317" s="18"/>
      <c r="E317" s="25" t="s">
        <v>375</v>
      </c>
      <c r="F317" s="18"/>
      <c r="G317" s="18"/>
      <c r="H317" s="18"/>
      <c r="I317" s="18"/>
    </row>
    <row r="318" spans="1:16" ht="115.2" x14ac:dyDescent="0.3">
      <c r="A318" s="18" t="s">
        <v>47</v>
      </c>
      <c r="B318" s="18"/>
      <c r="C318" s="18"/>
      <c r="D318" s="18"/>
      <c r="E318" s="20" t="s">
        <v>376</v>
      </c>
      <c r="F318" s="18"/>
      <c r="G318" s="18"/>
      <c r="H318" s="18"/>
      <c r="I318" s="18"/>
    </row>
    <row r="319" spans="1:16" x14ac:dyDescent="0.3">
      <c r="A319" s="18" t="s">
        <v>37</v>
      </c>
      <c r="B319" s="18">
        <v>54</v>
      </c>
      <c r="C319" s="19" t="s">
        <v>377</v>
      </c>
      <c r="D319" s="18" t="s">
        <v>355</v>
      </c>
      <c r="E319" s="20" t="s">
        <v>378</v>
      </c>
      <c r="F319" s="21" t="s">
        <v>100</v>
      </c>
      <c r="G319" s="22">
        <v>140</v>
      </c>
      <c r="H319" s="23"/>
      <c r="I319" s="23"/>
      <c r="O319" s="24">
        <f>I319*0.21</f>
        <v>0</v>
      </c>
      <c r="P319">
        <v>3</v>
      </c>
    </row>
    <row r="320" spans="1:16" x14ac:dyDescent="0.3">
      <c r="A320" s="18" t="s">
        <v>42</v>
      </c>
      <c r="B320" s="18"/>
      <c r="C320" s="18"/>
      <c r="D320" s="18"/>
      <c r="E320" s="20"/>
      <c r="F320" s="18"/>
      <c r="G320" s="18"/>
      <c r="H320" s="18"/>
      <c r="I320" s="18"/>
    </row>
    <row r="321" spans="1:16" x14ac:dyDescent="0.3">
      <c r="A321" s="18" t="s">
        <v>43</v>
      </c>
      <c r="B321" s="18"/>
      <c r="C321" s="18"/>
      <c r="D321" s="18"/>
      <c r="E321" s="25" t="s">
        <v>379</v>
      </c>
      <c r="F321" s="18"/>
      <c r="G321" s="18"/>
      <c r="H321" s="18"/>
      <c r="I321" s="18"/>
    </row>
    <row r="322" spans="1:16" x14ac:dyDescent="0.3">
      <c r="A322" s="18" t="s">
        <v>43</v>
      </c>
      <c r="B322" s="18"/>
      <c r="C322" s="18"/>
      <c r="D322" s="18"/>
      <c r="E322" s="25" t="s">
        <v>358</v>
      </c>
      <c r="F322" s="18"/>
      <c r="G322" s="18"/>
      <c r="H322" s="18"/>
      <c r="I322" s="18"/>
    </row>
    <row r="323" spans="1:16" ht="100.8" x14ac:dyDescent="0.3">
      <c r="A323" s="18" t="s">
        <v>47</v>
      </c>
      <c r="B323" s="18"/>
      <c r="C323" s="18"/>
      <c r="D323" s="18"/>
      <c r="E323" s="20" t="s">
        <v>380</v>
      </c>
      <c r="F323" s="18"/>
      <c r="G323" s="18"/>
      <c r="H323" s="18"/>
      <c r="I323" s="18"/>
    </row>
    <row r="324" spans="1:16" ht="28.8" x14ac:dyDescent="0.3">
      <c r="A324" s="18" t="s">
        <v>37</v>
      </c>
      <c r="B324" s="18">
        <v>55</v>
      </c>
      <c r="C324" s="19" t="s">
        <v>381</v>
      </c>
      <c r="D324" s="18" t="s">
        <v>355</v>
      </c>
      <c r="E324" s="20" t="s">
        <v>382</v>
      </c>
      <c r="F324" s="21" t="s">
        <v>372</v>
      </c>
      <c r="G324" s="22">
        <v>6</v>
      </c>
      <c r="H324" s="23"/>
      <c r="I324" s="23"/>
      <c r="O324" s="24">
        <f>I324*0.21</f>
        <v>0</v>
      </c>
      <c r="P324">
        <v>3</v>
      </c>
    </row>
    <row r="325" spans="1:16" x14ac:dyDescent="0.3">
      <c r="A325" s="18" t="s">
        <v>42</v>
      </c>
      <c r="B325" s="18"/>
      <c r="C325" s="18"/>
      <c r="D325" s="18"/>
      <c r="E325" s="20"/>
      <c r="F325" s="18"/>
      <c r="G325" s="18"/>
      <c r="H325" s="18"/>
      <c r="I325" s="18"/>
    </row>
    <row r="326" spans="1:16" x14ac:dyDescent="0.3">
      <c r="A326" s="18" t="s">
        <v>43</v>
      </c>
      <c r="B326" s="18"/>
      <c r="C326" s="18"/>
      <c r="D326" s="18"/>
      <c r="E326" s="25" t="s">
        <v>383</v>
      </c>
      <c r="F326" s="18"/>
      <c r="G326" s="18"/>
      <c r="H326" s="18"/>
      <c r="I326" s="18"/>
    </row>
    <row r="327" spans="1:16" x14ac:dyDescent="0.3">
      <c r="A327" s="18" t="s">
        <v>43</v>
      </c>
      <c r="B327" s="18"/>
      <c r="C327" s="18"/>
      <c r="D327" s="18"/>
      <c r="E327" s="25" t="s">
        <v>226</v>
      </c>
      <c r="F327" s="18"/>
      <c r="G327" s="18"/>
      <c r="H327" s="18"/>
      <c r="I327" s="18"/>
    </row>
    <row r="328" spans="1:16" ht="115.2" x14ac:dyDescent="0.3">
      <c r="A328" s="18" t="s">
        <v>47</v>
      </c>
      <c r="B328" s="18"/>
      <c r="C328" s="18"/>
      <c r="D328" s="18"/>
      <c r="E328" s="20" t="s">
        <v>384</v>
      </c>
      <c r="F328" s="18"/>
      <c r="G328" s="18"/>
      <c r="H328" s="18"/>
      <c r="I328" s="18"/>
    </row>
    <row r="329" spans="1:16" x14ac:dyDescent="0.3">
      <c r="A329" s="18" t="s">
        <v>37</v>
      </c>
      <c r="B329" s="18">
        <v>56</v>
      </c>
      <c r="C329" s="19" t="s">
        <v>385</v>
      </c>
      <c r="D329" s="18"/>
      <c r="E329" s="20" t="s">
        <v>386</v>
      </c>
      <c r="F329" s="21" t="s">
        <v>100</v>
      </c>
      <c r="G329" s="22">
        <v>140</v>
      </c>
      <c r="H329" s="23"/>
      <c r="I329" s="23"/>
      <c r="O329" s="24">
        <f>I329*0.21</f>
        <v>0</v>
      </c>
      <c r="P329">
        <v>3</v>
      </c>
    </row>
    <row r="330" spans="1:16" x14ac:dyDescent="0.3">
      <c r="A330" s="18" t="s">
        <v>42</v>
      </c>
      <c r="B330" s="18"/>
      <c r="C330" s="18"/>
      <c r="D330" s="18"/>
      <c r="E330" s="20"/>
      <c r="F330" s="18"/>
      <c r="G330" s="18"/>
      <c r="H330" s="18"/>
      <c r="I330" s="18"/>
    </row>
    <row r="331" spans="1:16" x14ac:dyDescent="0.3">
      <c r="A331" s="18" t="s">
        <v>43</v>
      </c>
      <c r="B331" s="18"/>
      <c r="C331" s="18"/>
      <c r="D331" s="18"/>
      <c r="E331" s="25" t="s">
        <v>387</v>
      </c>
      <c r="F331" s="18"/>
      <c r="G331" s="18"/>
      <c r="H331" s="18"/>
      <c r="I331" s="18"/>
    </row>
    <row r="332" spans="1:16" x14ac:dyDescent="0.3">
      <c r="A332" s="18" t="s">
        <v>43</v>
      </c>
      <c r="B332" s="18"/>
      <c r="C332" s="18"/>
      <c r="D332" s="18"/>
      <c r="E332" s="25" t="s">
        <v>358</v>
      </c>
      <c r="F332" s="18"/>
      <c r="G332" s="18"/>
      <c r="H332" s="18"/>
      <c r="I332" s="18"/>
    </row>
    <row r="333" spans="1:16" ht="86.4" x14ac:dyDescent="0.3">
      <c r="A333" s="18" t="s">
        <v>47</v>
      </c>
      <c r="B333" s="18"/>
      <c r="C333" s="18"/>
      <c r="D333" s="18"/>
      <c r="E333" s="20" t="s">
        <v>388</v>
      </c>
      <c r="F333" s="18"/>
      <c r="G333" s="18"/>
      <c r="H333" s="18"/>
      <c r="I333" s="18"/>
    </row>
    <row r="334" spans="1:16" x14ac:dyDescent="0.3">
      <c r="A334" s="18" t="s">
        <v>37</v>
      </c>
      <c r="B334" s="18">
        <v>57</v>
      </c>
      <c r="C334" s="19" t="s">
        <v>389</v>
      </c>
      <c r="D334" s="18" t="s">
        <v>390</v>
      </c>
      <c r="E334" s="20" t="s">
        <v>391</v>
      </c>
      <c r="F334" s="21" t="s">
        <v>100</v>
      </c>
      <c r="G334" s="22">
        <v>100.52</v>
      </c>
      <c r="H334" s="23"/>
      <c r="I334" s="23"/>
      <c r="O334" s="24">
        <f>I334*0.21</f>
        <v>0</v>
      </c>
      <c r="P334">
        <v>3</v>
      </c>
    </row>
    <row r="335" spans="1:16" x14ac:dyDescent="0.3">
      <c r="A335" s="18" t="s">
        <v>42</v>
      </c>
      <c r="B335" s="18"/>
      <c r="C335" s="18"/>
      <c r="D335" s="18"/>
      <c r="E335" s="20" t="s">
        <v>392</v>
      </c>
      <c r="F335" s="18"/>
      <c r="G335" s="18"/>
      <c r="H335" s="18"/>
      <c r="I335" s="18"/>
    </row>
    <row r="336" spans="1:16" x14ac:dyDescent="0.3">
      <c r="A336" s="18" t="s">
        <v>43</v>
      </c>
      <c r="B336" s="18"/>
      <c r="C336" s="18"/>
      <c r="D336" s="18"/>
      <c r="E336" s="25" t="s">
        <v>393</v>
      </c>
      <c r="F336" s="18"/>
      <c r="G336" s="18"/>
      <c r="H336" s="18"/>
      <c r="I336" s="18"/>
    </row>
    <row r="337" spans="1:16" x14ac:dyDescent="0.3">
      <c r="A337" s="18" t="s">
        <v>43</v>
      </c>
      <c r="B337" s="18"/>
      <c r="C337" s="18"/>
      <c r="D337" s="18"/>
      <c r="E337" s="25" t="s">
        <v>394</v>
      </c>
      <c r="F337" s="18"/>
      <c r="G337" s="18"/>
      <c r="H337" s="18"/>
      <c r="I337" s="18"/>
    </row>
    <row r="338" spans="1:16" ht="129.6" x14ac:dyDescent="0.3">
      <c r="A338" s="18" t="s">
        <v>47</v>
      </c>
      <c r="B338" s="18"/>
      <c r="C338" s="18"/>
      <c r="D338" s="18"/>
      <c r="E338" s="20" t="s">
        <v>395</v>
      </c>
      <c r="F338" s="18"/>
      <c r="G338" s="18"/>
      <c r="H338" s="18"/>
      <c r="I338" s="18"/>
    </row>
    <row r="339" spans="1:16" ht="28.8" x14ac:dyDescent="0.3">
      <c r="A339" s="18" t="s">
        <v>37</v>
      </c>
      <c r="B339" s="18">
        <v>58</v>
      </c>
      <c r="C339" s="19" t="s">
        <v>396</v>
      </c>
      <c r="D339" s="18" t="s">
        <v>355</v>
      </c>
      <c r="E339" s="20" t="s">
        <v>397</v>
      </c>
      <c r="F339" s="21" t="s">
        <v>372</v>
      </c>
      <c r="G339" s="22">
        <v>3</v>
      </c>
      <c r="H339" s="23"/>
      <c r="I339" s="23"/>
      <c r="O339" s="24">
        <f>I339*0.21</f>
        <v>0</v>
      </c>
      <c r="P339">
        <v>3</v>
      </c>
    </row>
    <row r="340" spans="1:16" x14ac:dyDescent="0.3">
      <c r="A340" s="18" t="s">
        <v>42</v>
      </c>
      <c r="B340" s="18"/>
      <c r="C340" s="18"/>
      <c r="D340" s="18"/>
      <c r="E340" s="20"/>
      <c r="F340" s="18"/>
      <c r="G340" s="18"/>
      <c r="H340" s="18"/>
      <c r="I340" s="18"/>
    </row>
    <row r="341" spans="1:16" x14ac:dyDescent="0.3">
      <c r="A341" s="18" t="s">
        <v>43</v>
      </c>
      <c r="B341" s="18"/>
      <c r="C341" s="18"/>
      <c r="D341" s="18"/>
      <c r="E341" s="25" t="s">
        <v>398</v>
      </c>
      <c r="F341" s="18"/>
      <c r="G341" s="18"/>
      <c r="H341" s="18"/>
      <c r="I341" s="18"/>
    </row>
    <row r="342" spans="1:16" x14ac:dyDescent="0.3">
      <c r="A342" s="18" t="s">
        <v>43</v>
      </c>
      <c r="B342" s="18"/>
      <c r="C342" s="18"/>
      <c r="D342" s="18"/>
      <c r="E342" s="25" t="s">
        <v>399</v>
      </c>
      <c r="F342" s="18"/>
      <c r="G342" s="18"/>
      <c r="H342" s="18"/>
      <c r="I342" s="18"/>
    </row>
    <row r="343" spans="1:16" ht="129.6" x14ac:dyDescent="0.3">
      <c r="A343" s="18" t="s">
        <v>47</v>
      </c>
      <c r="B343" s="18"/>
      <c r="C343" s="18"/>
      <c r="D343" s="18"/>
      <c r="E343" s="20" t="s">
        <v>400</v>
      </c>
      <c r="F343" s="18"/>
      <c r="G343" s="18"/>
      <c r="H343" s="18"/>
      <c r="I343" s="18"/>
    </row>
    <row r="344" spans="1:16" x14ac:dyDescent="0.3">
      <c r="A344" s="18" t="s">
        <v>37</v>
      </c>
      <c r="B344" s="18">
        <v>59</v>
      </c>
      <c r="C344" s="19" t="s">
        <v>401</v>
      </c>
      <c r="D344" s="18" t="s">
        <v>355</v>
      </c>
      <c r="E344" s="20" t="s">
        <v>402</v>
      </c>
      <c r="F344" s="21" t="s">
        <v>372</v>
      </c>
      <c r="G344" s="22">
        <v>3</v>
      </c>
      <c r="H344" s="23"/>
      <c r="I344" s="23"/>
      <c r="O344" s="24">
        <f>I344*0.21</f>
        <v>0</v>
      </c>
      <c r="P344">
        <v>3</v>
      </c>
    </row>
    <row r="345" spans="1:16" x14ac:dyDescent="0.3">
      <c r="A345" s="18" t="s">
        <v>42</v>
      </c>
      <c r="B345" s="18"/>
      <c r="C345" s="18"/>
      <c r="D345" s="18"/>
      <c r="E345" s="20"/>
      <c r="F345" s="18"/>
      <c r="G345" s="18"/>
      <c r="H345" s="18"/>
      <c r="I345" s="18"/>
    </row>
    <row r="346" spans="1:16" x14ac:dyDescent="0.3">
      <c r="A346" s="18" t="s">
        <v>43</v>
      </c>
      <c r="B346" s="18"/>
      <c r="C346" s="18"/>
      <c r="D346" s="18"/>
      <c r="E346" s="25" t="s">
        <v>403</v>
      </c>
      <c r="F346" s="18"/>
      <c r="G346" s="18"/>
      <c r="H346" s="18"/>
      <c r="I346" s="18"/>
    </row>
    <row r="347" spans="1:16" x14ac:dyDescent="0.3">
      <c r="A347" s="18" t="s">
        <v>43</v>
      </c>
      <c r="B347" s="18"/>
      <c r="C347" s="18"/>
      <c r="D347" s="18"/>
      <c r="E347" s="25" t="s">
        <v>399</v>
      </c>
      <c r="F347" s="18"/>
      <c r="G347" s="18"/>
      <c r="H347" s="18"/>
      <c r="I347" s="18"/>
    </row>
    <row r="348" spans="1:16" ht="115.2" x14ac:dyDescent="0.3">
      <c r="A348" s="18" t="s">
        <v>47</v>
      </c>
      <c r="B348" s="18"/>
      <c r="C348" s="18"/>
      <c r="D348" s="18"/>
      <c r="E348" s="20" t="s">
        <v>404</v>
      </c>
      <c r="F348" s="18"/>
      <c r="G348" s="18"/>
      <c r="H348" s="18"/>
      <c r="I348" s="18"/>
    </row>
    <row r="349" spans="1:16" x14ac:dyDescent="0.3">
      <c r="A349" s="18" t="s">
        <v>37</v>
      </c>
      <c r="B349" s="18">
        <v>60</v>
      </c>
      <c r="C349" s="19" t="s">
        <v>405</v>
      </c>
      <c r="D349" s="18" t="s">
        <v>355</v>
      </c>
      <c r="E349" s="20" t="s">
        <v>406</v>
      </c>
      <c r="F349" s="21" t="s">
        <v>372</v>
      </c>
      <c r="G349" s="22">
        <v>3</v>
      </c>
      <c r="H349" s="23"/>
      <c r="I349" s="23"/>
      <c r="O349" s="24">
        <f>I349*0.21</f>
        <v>0</v>
      </c>
      <c r="P349">
        <v>3</v>
      </c>
    </row>
    <row r="350" spans="1:16" x14ac:dyDescent="0.3">
      <c r="A350" s="18" t="s">
        <v>42</v>
      </c>
      <c r="B350" s="18"/>
      <c r="C350" s="18"/>
      <c r="D350" s="18"/>
      <c r="E350" s="20"/>
      <c r="F350" s="18"/>
      <c r="G350" s="18"/>
      <c r="H350" s="18"/>
      <c r="I350" s="18"/>
    </row>
    <row r="351" spans="1:16" x14ac:dyDescent="0.3">
      <c r="A351" s="18" t="s">
        <v>43</v>
      </c>
      <c r="B351" s="18"/>
      <c r="C351" s="18"/>
      <c r="D351" s="18"/>
      <c r="E351" s="25" t="s">
        <v>407</v>
      </c>
      <c r="F351" s="18"/>
      <c r="G351" s="18"/>
      <c r="H351" s="18"/>
      <c r="I351" s="18"/>
    </row>
    <row r="352" spans="1:16" x14ac:dyDescent="0.3">
      <c r="A352" s="18" t="s">
        <v>43</v>
      </c>
      <c r="B352" s="18"/>
      <c r="C352" s="18"/>
      <c r="D352" s="18"/>
      <c r="E352" s="25" t="s">
        <v>399</v>
      </c>
      <c r="F352" s="18"/>
      <c r="G352" s="18"/>
      <c r="H352" s="18"/>
      <c r="I352" s="18"/>
    </row>
    <row r="353" spans="1:16" ht="100.8" x14ac:dyDescent="0.3">
      <c r="A353" s="18" t="s">
        <v>47</v>
      </c>
      <c r="B353" s="18"/>
      <c r="C353" s="18"/>
      <c r="D353" s="18"/>
      <c r="E353" s="20" t="s">
        <v>408</v>
      </c>
      <c r="F353" s="18"/>
      <c r="G353" s="18"/>
      <c r="H353" s="18"/>
      <c r="I353" s="18"/>
    </row>
    <row r="354" spans="1:16" x14ac:dyDescent="0.3">
      <c r="A354" s="18" t="s">
        <v>37</v>
      </c>
      <c r="B354" s="18">
        <v>61</v>
      </c>
      <c r="C354" s="19" t="s">
        <v>409</v>
      </c>
      <c r="D354" s="18" t="s">
        <v>390</v>
      </c>
      <c r="E354" s="20" t="s">
        <v>410</v>
      </c>
      <c r="F354" s="21" t="s">
        <v>372</v>
      </c>
      <c r="G354" s="22">
        <v>3</v>
      </c>
      <c r="H354" s="23"/>
      <c r="I354" s="23"/>
      <c r="O354" s="24">
        <f>I354*0.21</f>
        <v>0</v>
      </c>
      <c r="P354">
        <v>3</v>
      </c>
    </row>
    <row r="355" spans="1:16" x14ac:dyDescent="0.3">
      <c r="A355" s="18" t="s">
        <v>42</v>
      </c>
      <c r="B355" s="18"/>
      <c r="C355" s="18"/>
      <c r="D355" s="18"/>
      <c r="E355" s="20" t="s">
        <v>392</v>
      </c>
      <c r="F355" s="18"/>
      <c r="G355" s="18"/>
      <c r="H355" s="18"/>
      <c r="I355" s="18"/>
    </row>
    <row r="356" spans="1:16" x14ac:dyDescent="0.3">
      <c r="A356" s="18" t="s">
        <v>43</v>
      </c>
      <c r="B356" s="18"/>
      <c r="C356" s="18"/>
      <c r="D356" s="18"/>
      <c r="E356" s="25" t="s">
        <v>411</v>
      </c>
      <c r="F356" s="18"/>
      <c r="G356" s="18"/>
      <c r="H356" s="18"/>
      <c r="I356" s="18"/>
    </row>
    <row r="357" spans="1:16" x14ac:dyDescent="0.3">
      <c r="A357" s="18" t="s">
        <v>43</v>
      </c>
      <c r="B357" s="18"/>
      <c r="C357" s="18"/>
      <c r="D357" s="18"/>
      <c r="E357" s="25" t="s">
        <v>399</v>
      </c>
      <c r="F357" s="18"/>
      <c r="G357" s="18"/>
      <c r="H357" s="18"/>
      <c r="I357" s="18"/>
    </row>
    <row r="358" spans="1:16" ht="129.6" x14ac:dyDescent="0.3">
      <c r="A358" s="18" t="s">
        <v>47</v>
      </c>
      <c r="B358" s="18"/>
      <c r="C358" s="18"/>
      <c r="D358" s="18"/>
      <c r="E358" s="20" t="s">
        <v>412</v>
      </c>
      <c r="F358" s="18"/>
      <c r="G358" s="18"/>
      <c r="H358" s="18"/>
      <c r="I358" s="18"/>
    </row>
    <row r="359" spans="1:16" x14ac:dyDescent="0.3">
      <c r="A359" s="18" t="s">
        <v>37</v>
      </c>
      <c r="B359" s="18">
        <v>62</v>
      </c>
      <c r="C359" s="19" t="s">
        <v>413</v>
      </c>
      <c r="D359" s="18"/>
      <c r="E359" s="20" t="s">
        <v>414</v>
      </c>
      <c r="F359" s="21" t="s">
        <v>415</v>
      </c>
      <c r="G359" s="22">
        <v>4</v>
      </c>
      <c r="H359" s="23"/>
      <c r="I359" s="23"/>
      <c r="O359" s="24">
        <f>I359*0.21</f>
        <v>0</v>
      </c>
      <c r="P359">
        <v>3</v>
      </c>
    </row>
    <row r="360" spans="1:16" x14ac:dyDescent="0.3">
      <c r="A360" s="18" t="s">
        <v>42</v>
      </c>
      <c r="B360" s="18"/>
      <c r="C360" s="18"/>
      <c r="D360" s="18"/>
      <c r="E360" s="20"/>
      <c r="F360" s="18"/>
      <c r="G360" s="18"/>
      <c r="H360" s="18"/>
      <c r="I360" s="18"/>
    </row>
    <row r="361" spans="1:16" ht="28.8" x14ac:dyDescent="0.3">
      <c r="A361" s="18" t="s">
        <v>43</v>
      </c>
      <c r="B361" s="18"/>
      <c r="C361" s="18"/>
      <c r="D361" s="18"/>
      <c r="E361" s="25" t="s">
        <v>416</v>
      </c>
      <c r="F361" s="18"/>
      <c r="G361" s="18"/>
      <c r="H361" s="18"/>
      <c r="I361" s="18"/>
    </row>
    <row r="362" spans="1:16" x14ac:dyDescent="0.3">
      <c r="A362" s="18" t="s">
        <v>43</v>
      </c>
      <c r="B362" s="18"/>
      <c r="C362" s="18"/>
      <c r="D362" s="18"/>
      <c r="E362" s="25" t="s">
        <v>417</v>
      </c>
      <c r="F362" s="18"/>
      <c r="G362" s="18"/>
      <c r="H362" s="18"/>
      <c r="I362" s="18"/>
    </row>
    <row r="363" spans="1:16" ht="100.8" x14ac:dyDescent="0.3">
      <c r="A363" s="18" t="s">
        <v>47</v>
      </c>
      <c r="B363" s="18"/>
      <c r="C363" s="18"/>
      <c r="D363" s="18"/>
      <c r="E363" s="20" t="s">
        <v>418</v>
      </c>
      <c r="F363" s="18"/>
      <c r="G363" s="18"/>
      <c r="H363" s="18"/>
      <c r="I363" s="18"/>
    </row>
    <row r="364" spans="1:16" x14ac:dyDescent="0.3">
      <c r="A364" s="18" t="s">
        <v>37</v>
      </c>
      <c r="B364" s="18">
        <v>63</v>
      </c>
      <c r="C364" s="19" t="s">
        <v>419</v>
      </c>
      <c r="D364" s="18" t="s">
        <v>355</v>
      </c>
      <c r="E364" s="20" t="s">
        <v>420</v>
      </c>
      <c r="F364" s="21" t="s">
        <v>415</v>
      </c>
      <c r="G364" s="22">
        <v>5</v>
      </c>
      <c r="H364" s="23"/>
      <c r="I364" s="23"/>
      <c r="O364" s="24">
        <f>I364*0.21</f>
        <v>0</v>
      </c>
      <c r="P364">
        <v>3</v>
      </c>
    </row>
    <row r="365" spans="1:16" x14ac:dyDescent="0.3">
      <c r="A365" s="18" t="s">
        <v>42</v>
      </c>
      <c r="B365" s="18"/>
      <c r="C365" s="18"/>
      <c r="D365" s="18"/>
      <c r="E365" s="20"/>
      <c r="F365" s="18"/>
      <c r="G365" s="18"/>
      <c r="H365" s="18"/>
      <c r="I365" s="18"/>
    </row>
    <row r="366" spans="1:16" x14ac:dyDescent="0.3">
      <c r="A366" s="18" t="s">
        <v>43</v>
      </c>
      <c r="B366" s="18"/>
      <c r="C366" s="18"/>
      <c r="D366" s="18"/>
      <c r="E366" s="25" t="s">
        <v>421</v>
      </c>
      <c r="F366" s="18"/>
      <c r="G366" s="18"/>
      <c r="H366" s="18"/>
      <c r="I366" s="18"/>
    </row>
    <row r="367" spans="1:16" x14ac:dyDescent="0.3">
      <c r="A367" s="18" t="s">
        <v>43</v>
      </c>
      <c r="B367" s="18"/>
      <c r="C367" s="18"/>
      <c r="D367" s="18"/>
      <c r="E367" s="25" t="s">
        <v>86</v>
      </c>
      <c r="F367" s="18"/>
      <c r="G367" s="18"/>
      <c r="H367" s="18"/>
      <c r="I367" s="18"/>
    </row>
    <row r="368" spans="1:16" ht="115.2" x14ac:dyDescent="0.3">
      <c r="A368" s="18" t="s">
        <v>47</v>
      </c>
      <c r="B368" s="18"/>
      <c r="C368" s="18"/>
      <c r="D368" s="18"/>
      <c r="E368" s="20" t="s">
        <v>422</v>
      </c>
      <c r="F368" s="18"/>
      <c r="G368" s="18"/>
      <c r="H368" s="18"/>
      <c r="I368" s="18"/>
    </row>
    <row r="369" spans="1:16" x14ac:dyDescent="0.3">
      <c r="A369" s="18" t="s">
        <v>37</v>
      </c>
      <c r="B369" s="18">
        <v>64</v>
      </c>
      <c r="C369" s="19" t="s">
        <v>423</v>
      </c>
      <c r="D369" s="18"/>
      <c r="E369" s="20" t="s">
        <v>424</v>
      </c>
      <c r="F369" s="21" t="s">
        <v>415</v>
      </c>
      <c r="G369" s="22">
        <v>22</v>
      </c>
      <c r="H369" s="23"/>
      <c r="I369" s="23"/>
      <c r="O369" s="24">
        <f>I369*0.21</f>
        <v>0</v>
      </c>
      <c r="P369">
        <v>3</v>
      </c>
    </row>
    <row r="370" spans="1:16" x14ac:dyDescent="0.3">
      <c r="A370" s="18" t="s">
        <v>42</v>
      </c>
      <c r="B370" s="18"/>
      <c r="C370" s="18"/>
      <c r="D370" s="18"/>
      <c r="E370" s="20"/>
      <c r="F370" s="18"/>
      <c r="G370" s="18"/>
      <c r="H370" s="18"/>
      <c r="I370" s="18"/>
    </row>
    <row r="371" spans="1:16" x14ac:dyDescent="0.3">
      <c r="A371" s="18" t="s">
        <v>43</v>
      </c>
      <c r="B371" s="18"/>
      <c r="C371" s="18"/>
      <c r="D371" s="18"/>
      <c r="E371" s="25" t="s">
        <v>425</v>
      </c>
      <c r="F371" s="18"/>
      <c r="G371" s="18"/>
      <c r="H371" s="18"/>
      <c r="I371" s="18"/>
    </row>
    <row r="372" spans="1:16" x14ac:dyDescent="0.3">
      <c r="A372" s="18" t="s">
        <v>43</v>
      </c>
      <c r="B372" s="18"/>
      <c r="C372" s="18"/>
      <c r="D372" s="18"/>
      <c r="E372" s="25" t="s">
        <v>426</v>
      </c>
      <c r="F372" s="18"/>
      <c r="G372" s="18"/>
      <c r="H372" s="18"/>
      <c r="I372" s="18"/>
    </row>
    <row r="373" spans="1:16" x14ac:dyDescent="0.3">
      <c r="A373" s="18" t="s">
        <v>43</v>
      </c>
      <c r="B373" s="18"/>
      <c r="C373" s="18"/>
      <c r="D373" s="18"/>
      <c r="E373" s="25" t="s">
        <v>427</v>
      </c>
      <c r="F373" s="18"/>
      <c r="G373" s="18"/>
      <c r="H373" s="18"/>
      <c r="I373" s="18"/>
    </row>
    <row r="374" spans="1:16" ht="100.8" x14ac:dyDescent="0.3">
      <c r="A374" s="18" t="s">
        <v>47</v>
      </c>
      <c r="B374" s="18"/>
      <c r="C374" s="18"/>
      <c r="D374" s="18"/>
      <c r="E374" s="20" t="s">
        <v>428</v>
      </c>
      <c r="F374" s="18"/>
      <c r="G374" s="18"/>
      <c r="H374" s="18"/>
      <c r="I374" s="18"/>
    </row>
    <row r="375" spans="1:16" x14ac:dyDescent="0.3">
      <c r="A375" s="18" t="s">
        <v>37</v>
      </c>
      <c r="B375" s="18">
        <v>65</v>
      </c>
      <c r="C375" s="19" t="s">
        <v>429</v>
      </c>
      <c r="D375" s="18" t="s">
        <v>111</v>
      </c>
      <c r="E375" s="20" t="s">
        <v>430</v>
      </c>
      <c r="F375" s="21" t="s">
        <v>372</v>
      </c>
      <c r="G375" s="22">
        <v>1</v>
      </c>
      <c r="H375" s="23"/>
      <c r="I375" s="23"/>
      <c r="O375" s="24">
        <f>I375*0.21</f>
        <v>0</v>
      </c>
      <c r="P375">
        <v>3</v>
      </c>
    </row>
    <row r="376" spans="1:16" x14ac:dyDescent="0.3">
      <c r="A376" s="18" t="s">
        <v>42</v>
      </c>
      <c r="B376" s="18"/>
      <c r="C376" s="18"/>
      <c r="D376" s="18"/>
      <c r="E376" s="20"/>
      <c r="F376" s="18"/>
      <c r="G376" s="18"/>
      <c r="H376" s="18"/>
      <c r="I376" s="18"/>
    </row>
    <row r="377" spans="1:16" x14ac:dyDescent="0.3">
      <c r="A377" s="18" t="s">
        <v>43</v>
      </c>
      <c r="B377" s="18"/>
      <c r="C377" s="18"/>
      <c r="D377" s="18"/>
      <c r="E377" s="25" t="s">
        <v>431</v>
      </c>
      <c r="F377" s="18"/>
      <c r="G377" s="18"/>
      <c r="H377" s="18"/>
      <c r="I377" s="18"/>
    </row>
    <row r="378" spans="1:16" x14ac:dyDescent="0.3">
      <c r="A378" s="18" t="s">
        <v>43</v>
      </c>
      <c r="B378" s="18"/>
      <c r="C378" s="18"/>
      <c r="D378" s="18"/>
      <c r="E378" s="25" t="s">
        <v>79</v>
      </c>
      <c r="F378" s="18"/>
      <c r="G378" s="18"/>
      <c r="H378" s="18"/>
      <c r="I378" s="18"/>
    </row>
    <row r="379" spans="1:16" ht="100.8" x14ac:dyDescent="0.3">
      <c r="A379" s="18" t="s">
        <v>47</v>
      </c>
      <c r="B379" s="18"/>
      <c r="C379" s="18"/>
      <c r="D379" s="18"/>
      <c r="E379" s="20" t="s">
        <v>432</v>
      </c>
      <c r="F379" s="18"/>
      <c r="G379" s="18"/>
      <c r="H379" s="18"/>
      <c r="I379" s="18"/>
    </row>
    <row r="380" spans="1:16" x14ac:dyDescent="0.3">
      <c r="A380" s="15" t="s">
        <v>34</v>
      </c>
      <c r="B380" s="15"/>
      <c r="C380" s="16" t="s">
        <v>433</v>
      </c>
      <c r="D380" s="15"/>
      <c r="E380" s="15" t="s">
        <v>434</v>
      </c>
      <c r="F380" s="15"/>
      <c r="G380" s="15"/>
      <c r="H380" s="15"/>
      <c r="I380" s="17"/>
    </row>
    <row r="381" spans="1:16" x14ac:dyDescent="0.3">
      <c r="A381" s="18" t="s">
        <v>37</v>
      </c>
      <c r="B381" s="18">
        <v>83</v>
      </c>
      <c r="C381" s="19" t="s">
        <v>435</v>
      </c>
      <c r="D381" s="18" t="s">
        <v>111</v>
      </c>
      <c r="E381" s="20" t="s">
        <v>436</v>
      </c>
      <c r="F381" s="21" t="s">
        <v>100</v>
      </c>
      <c r="G381" s="22">
        <v>32</v>
      </c>
      <c r="H381" s="23"/>
      <c r="I381" s="23"/>
      <c r="O381" s="24">
        <f>I381*0.21</f>
        <v>0</v>
      </c>
      <c r="P381">
        <v>3</v>
      </c>
    </row>
    <row r="382" spans="1:16" x14ac:dyDescent="0.3">
      <c r="A382" s="18" t="s">
        <v>42</v>
      </c>
      <c r="B382" s="18"/>
      <c r="C382" s="18"/>
      <c r="D382" s="18"/>
      <c r="E382" s="20"/>
      <c r="F382" s="18"/>
      <c r="G382" s="18"/>
      <c r="H382" s="18"/>
      <c r="I382" s="18"/>
    </row>
    <row r="383" spans="1:16" x14ac:dyDescent="0.3">
      <c r="A383" s="18" t="s">
        <v>43</v>
      </c>
      <c r="B383" s="18"/>
      <c r="C383" s="18"/>
      <c r="D383" s="18"/>
      <c r="E383" s="25" t="s">
        <v>437</v>
      </c>
      <c r="F383" s="18"/>
      <c r="G383" s="18"/>
      <c r="H383" s="18"/>
      <c r="I383" s="18"/>
    </row>
    <row r="384" spans="1:16" x14ac:dyDescent="0.3">
      <c r="A384" s="18" t="s">
        <v>43</v>
      </c>
      <c r="B384" s="18"/>
      <c r="C384" s="18"/>
      <c r="D384" s="18"/>
      <c r="E384" s="25" t="s">
        <v>438</v>
      </c>
      <c r="F384" s="18"/>
      <c r="G384" s="18"/>
      <c r="H384" s="18"/>
      <c r="I384" s="18"/>
    </row>
    <row r="385" spans="1:16" ht="288" x14ac:dyDescent="0.3">
      <c r="A385" s="18" t="s">
        <v>47</v>
      </c>
      <c r="B385" s="18"/>
      <c r="C385" s="18"/>
      <c r="D385" s="18"/>
      <c r="E385" s="20" t="s">
        <v>439</v>
      </c>
      <c r="F385" s="18"/>
      <c r="G385" s="18"/>
      <c r="H385" s="18"/>
      <c r="I385" s="18"/>
    </row>
    <row r="386" spans="1:16" x14ac:dyDescent="0.3">
      <c r="A386" s="15" t="s">
        <v>34</v>
      </c>
      <c r="B386" s="15"/>
      <c r="C386" s="16" t="s">
        <v>440</v>
      </c>
      <c r="D386" s="15"/>
      <c r="E386" s="15" t="s">
        <v>441</v>
      </c>
      <c r="F386" s="15"/>
      <c r="G386" s="15"/>
      <c r="H386" s="15"/>
      <c r="I386" s="17"/>
    </row>
    <row r="387" spans="1:16" x14ac:dyDescent="0.3">
      <c r="A387" s="18" t="s">
        <v>37</v>
      </c>
      <c r="B387" s="18">
        <v>66</v>
      </c>
      <c r="C387" s="19" t="s">
        <v>442</v>
      </c>
      <c r="D387" s="18" t="s">
        <v>111</v>
      </c>
      <c r="E387" s="20" t="s">
        <v>443</v>
      </c>
      <c r="F387" s="21" t="s">
        <v>100</v>
      </c>
      <c r="G387" s="22">
        <v>3.5</v>
      </c>
      <c r="H387" s="23"/>
      <c r="I387" s="23"/>
      <c r="O387" s="24">
        <f>I387*0.21</f>
        <v>0</v>
      </c>
      <c r="P387">
        <v>3</v>
      </c>
    </row>
    <row r="388" spans="1:16" x14ac:dyDescent="0.3">
      <c r="A388" s="18" t="s">
        <v>42</v>
      </c>
      <c r="B388" s="18"/>
      <c r="C388" s="18"/>
      <c r="D388" s="18"/>
      <c r="E388" s="20" t="s">
        <v>444</v>
      </c>
      <c r="F388" s="18"/>
      <c r="G388" s="18"/>
      <c r="H388" s="18"/>
      <c r="I388" s="18"/>
    </row>
    <row r="389" spans="1:16" x14ac:dyDescent="0.3">
      <c r="A389" s="18" t="s">
        <v>43</v>
      </c>
      <c r="B389" s="18"/>
      <c r="C389" s="18"/>
      <c r="D389" s="18"/>
      <c r="E389" s="25" t="s">
        <v>445</v>
      </c>
      <c r="F389" s="18"/>
      <c r="G389" s="18"/>
      <c r="H389" s="18"/>
      <c r="I389" s="18"/>
    </row>
    <row r="390" spans="1:16" x14ac:dyDescent="0.3">
      <c r="A390" s="18" t="s">
        <v>43</v>
      </c>
      <c r="B390" s="18"/>
      <c r="C390" s="18"/>
      <c r="D390" s="18"/>
      <c r="E390" s="25" t="s">
        <v>446</v>
      </c>
      <c r="F390" s="18"/>
      <c r="G390" s="18"/>
      <c r="H390" s="18"/>
      <c r="I390" s="18"/>
    </row>
    <row r="391" spans="1:16" ht="302.39999999999998" x14ac:dyDescent="0.3">
      <c r="A391" s="18" t="s">
        <v>47</v>
      </c>
      <c r="B391" s="18"/>
      <c r="C391" s="18"/>
      <c r="D391" s="18"/>
      <c r="E391" s="20" t="s">
        <v>447</v>
      </c>
      <c r="F391" s="18"/>
      <c r="G391" s="18"/>
      <c r="H391" s="18"/>
      <c r="I391" s="18"/>
    </row>
    <row r="392" spans="1:16" x14ac:dyDescent="0.3">
      <c r="A392" s="18" t="s">
        <v>37</v>
      </c>
      <c r="B392" s="18">
        <v>67</v>
      </c>
      <c r="C392" s="19" t="s">
        <v>448</v>
      </c>
      <c r="D392" s="18" t="s">
        <v>111</v>
      </c>
      <c r="E392" s="20" t="s">
        <v>449</v>
      </c>
      <c r="F392" s="21" t="s">
        <v>100</v>
      </c>
      <c r="G392" s="22">
        <v>1.8</v>
      </c>
      <c r="H392" s="23"/>
      <c r="I392" s="23"/>
      <c r="O392" s="24">
        <f>I392*0.21</f>
        <v>0</v>
      </c>
      <c r="P392">
        <v>3</v>
      </c>
    </row>
    <row r="393" spans="1:16" x14ac:dyDescent="0.3">
      <c r="A393" s="18" t="s">
        <v>42</v>
      </c>
      <c r="B393" s="18"/>
      <c r="C393" s="18"/>
      <c r="D393" s="18"/>
      <c r="E393" s="20" t="s">
        <v>450</v>
      </c>
      <c r="F393" s="18"/>
      <c r="G393" s="18"/>
      <c r="H393" s="18"/>
      <c r="I393" s="18"/>
    </row>
    <row r="394" spans="1:16" x14ac:dyDescent="0.3">
      <c r="A394" s="18" t="s">
        <v>43</v>
      </c>
      <c r="B394" s="18"/>
      <c r="C394" s="18"/>
      <c r="D394" s="18"/>
      <c r="E394" s="25" t="s">
        <v>451</v>
      </c>
      <c r="F394" s="18"/>
      <c r="G394" s="18"/>
      <c r="H394" s="18"/>
      <c r="I394" s="18"/>
    </row>
    <row r="395" spans="1:16" x14ac:dyDescent="0.3">
      <c r="A395" s="18" t="s">
        <v>43</v>
      </c>
      <c r="B395" s="18"/>
      <c r="C395" s="18"/>
      <c r="D395" s="18"/>
      <c r="E395" s="25" t="s">
        <v>452</v>
      </c>
      <c r="F395" s="18"/>
      <c r="G395" s="18"/>
      <c r="H395" s="18"/>
      <c r="I395" s="18"/>
    </row>
    <row r="396" spans="1:16" ht="302.39999999999998" x14ac:dyDescent="0.3">
      <c r="A396" s="18" t="s">
        <v>47</v>
      </c>
      <c r="B396" s="18"/>
      <c r="C396" s="18"/>
      <c r="D396" s="18"/>
      <c r="E396" s="20" t="s">
        <v>447</v>
      </c>
      <c r="F396" s="18"/>
      <c r="G396" s="18"/>
      <c r="H396" s="18"/>
      <c r="I396" s="18"/>
    </row>
    <row r="397" spans="1:16" x14ac:dyDescent="0.3">
      <c r="A397" s="15" t="s">
        <v>34</v>
      </c>
      <c r="B397" s="15"/>
      <c r="C397" s="16" t="s">
        <v>453</v>
      </c>
      <c r="D397" s="15"/>
      <c r="E397" s="15" t="s">
        <v>454</v>
      </c>
      <c r="F397" s="15"/>
      <c r="G397" s="15"/>
      <c r="H397" s="15"/>
      <c r="I397" s="17"/>
    </row>
    <row r="398" spans="1:16" x14ac:dyDescent="0.3">
      <c r="A398" s="18" t="s">
        <v>37</v>
      </c>
      <c r="B398" s="18">
        <v>68</v>
      </c>
      <c r="C398" s="19" t="s">
        <v>455</v>
      </c>
      <c r="D398" s="18" t="s">
        <v>111</v>
      </c>
      <c r="E398" s="20" t="s">
        <v>456</v>
      </c>
      <c r="F398" s="21" t="s">
        <v>100</v>
      </c>
      <c r="G398" s="22">
        <v>4</v>
      </c>
      <c r="H398" s="23"/>
      <c r="I398" s="23"/>
      <c r="O398" s="24">
        <f>I398*0.21</f>
        <v>0</v>
      </c>
      <c r="P398">
        <v>3</v>
      </c>
    </row>
    <row r="399" spans="1:16" x14ac:dyDescent="0.3">
      <c r="A399" s="18" t="s">
        <v>42</v>
      </c>
      <c r="B399" s="18"/>
      <c r="C399" s="18"/>
      <c r="D399" s="18"/>
      <c r="E399" s="20"/>
      <c r="F399" s="18"/>
      <c r="G399" s="18"/>
      <c r="H399" s="18"/>
      <c r="I399" s="18"/>
    </row>
    <row r="400" spans="1:16" x14ac:dyDescent="0.3">
      <c r="A400" s="18" t="s">
        <v>43</v>
      </c>
      <c r="B400" s="18"/>
      <c r="C400" s="18"/>
      <c r="D400" s="18"/>
      <c r="E400" s="25" t="s">
        <v>457</v>
      </c>
      <c r="F400" s="18"/>
      <c r="G400" s="18"/>
      <c r="H400" s="18"/>
      <c r="I400" s="18"/>
    </row>
    <row r="401" spans="1:16" x14ac:dyDescent="0.3">
      <c r="A401" s="18" t="s">
        <v>43</v>
      </c>
      <c r="B401" s="18"/>
      <c r="C401" s="18"/>
      <c r="D401" s="18"/>
      <c r="E401" s="25" t="s">
        <v>417</v>
      </c>
      <c r="F401" s="18"/>
      <c r="G401" s="18"/>
      <c r="H401" s="18"/>
      <c r="I401" s="18"/>
    </row>
    <row r="402" spans="1:16" ht="302.39999999999998" x14ac:dyDescent="0.3">
      <c r="A402" s="18" t="s">
        <v>47</v>
      </c>
      <c r="B402" s="18"/>
      <c r="C402" s="18"/>
      <c r="D402" s="18"/>
      <c r="E402" s="20" t="s">
        <v>447</v>
      </c>
      <c r="F402" s="18"/>
      <c r="G402" s="18"/>
      <c r="H402" s="18"/>
      <c r="I402" s="18"/>
    </row>
    <row r="403" spans="1:16" x14ac:dyDescent="0.3">
      <c r="A403" s="15" t="s">
        <v>34</v>
      </c>
      <c r="B403" s="15"/>
      <c r="C403" s="16" t="s">
        <v>458</v>
      </c>
      <c r="D403" s="15"/>
      <c r="E403" s="15" t="s">
        <v>459</v>
      </c>
      <c r="F403" s="15"/>
      <c r="G403" s="15"/>
      <c r="H403" s="15"/>
      <c r="I403" s="17"/>
    </row>
    <row r="404" spans="1:16" x14ac:dyDescent="0.3">
      <c r="A404" s="18" t="s">
        <v>37</v>
      </c>
      <c r="B404" s="18">
        <v>69</v>
      </c>
      <c r="C404" s="19" t="s">
        <v>460</v>
      </c>
      <c r="D404" s="18" t="s">
        <v>111</v>
      </c>
      <c r="E404" s="20" t="s">
        <v>461</v>
      </c>
      <c r="F404" s="21" t="s">
        <v>372</v>
      </c>
      <c r="G404" s="22">
        <v>2</v>
      </c>
      <c r="H404" s="23"/>
      <c r="I404" s="23"/>
      <c r="O404" s="24">
        <f>I404*0.21</f>
        <v>0</v>
      </c>
      <c r="P404">
        <v>3</v>
      </c>
    </row>
    <row r="405" spans="1:16" x14ac:dyDescent="0.3">
      <c r="A405" s="18" t="s">
        <v>42</v>
      </c>
      <c r="B405" s="18"/>
      <c r="C405" s="18"/>
      <c r="D405" s="18"/>
      <c r="E405" s="20"/>
      <c r="F405" s="18"/>
      <c r="G405" s="18"/>
      <c r="H405" s="18"/>
      <c r="I405" s="18"/>
    </row>
    <row r="406" spans="1:16" x14ac:dyDescent="0.3">
      <c r="A406" s="18" t="s">
        <v>43</v>
      </c>
      <c r="B406" s="18"/>
      <c r="C406" s="18"/>
      <c r="D406" s="18"/>
      <c r="E406" s="25" t="s">
        <v>462</v>
      </c>
      <c r="F406" s="18"/>
      <c r="G406" s="18"/>
      <c r="H406" s="18"/>
      <c r="I406" s="18"/>
    </row>
    <row r="407" spans="1:16" x14ac:dyDescent="0.3">
      <c r="A407" s="18" t="s">
        <v>43</v>
      </c>
      <c r="B407" s="18"/>
      <c r="C407" s="18"/>
      <c r="D407" s="18"/>
      <c r="E407" s="25" t="s">
        <v>463</v>
      </c>
      <c r="F407" s="18"/>
      <c r="G407" s="18"/>
      <c r="H407" s="18"/>
      <c r="I407" s="18"/>
    </row>
    <row r="408" spans="1:16" ht="86.4" x14ac:dyDescent="0.3">
      <c r="A408" s="18" t="s">
        <v>47</v>
      </c>
      <c r="B408" s="18"/>
      <c r="C408" s="18"/>
      <c r="D408" s="18"/>
      <c r="E408" s="20" t="s">
        <v>464</v>
      </c>
      <c r="F408" s="18"/>
      <c r="G408" s="18"/>
      <c r="H408" s="18"/>
      <c r="I408" s="18"/>
    </row>
    <row r="409" spans="1:16" x14ac:dyDescent="0.3">
      <c r="A409" s="15" t="s">
        <v>34</v>
      </c>
      <c r="B409" s="15"/>
      <c r="C409" s="16" t="s">
        <v>465</v>
      </c>
      <c r="D409" s="15"/>
      <c r="E409" s="15" t="s">
        <v>466</v>
      </c>
      <c r="F409" s="15"/>
      <c r="G409" s="15"/>
      <c r="H409" s="15"/>
      <c r="I409" s="17"/>
    </row>
    <row r="410" spans="1:16" x14ac:dyDescent="0.3">
      <c r="A410" s="18" t="s">
        <v>37</v>
      </c>
      <c r="B410" s="18">
        <v>70</v>
      </c>
      <c r="C410" s="19" t="s">
        <v>467</v>
      </c>
      <c r="D410" s="18" t="s">
        <v>111</v>
      </c>
      <c r="E410" s="20" t="s">
        <v>468</v>
      </c>
      <c r="F410" s="21" t="s">
        <v>372</v>
      </c>
      <c r="G410" s="22">
        <v>2</v>
      </c>
      <c r="H410" s="23"/>
      <c r="I410" s="23"/>
      <c r="O410" s="24">
        <f>I410*0.21</f>
        <v>0</v>
      </c>
      <c r="P410">
        <v>3</v>
      </c>
    </row>
    <row r="411" spans="1:16" x14ac:dyDescent="0.3">
      <c r="A411" s="18" t="s">
        <v>42</v>
      </c>
      <c r="B411" s="18"/>
      <c r="C411" s="18"/>
      <c r="D411" s="18"/>
      <c r="E411" s="20"/>
      <c r="F411" s="18"/>
      <c r="G411" s="18"/>
      <c r="H411" s="18"/>
      <c r="I411" s="18"/>
    </row>
    <row r="412" spans="1:16" x14ac:dyDescent="0.3">
      <c r="A412" s="18" t="s">
        <v>43</v>
      </c>
      <c r="B412" s="18"/>
      <c r="C412" s="18"/>
      <c r="D412" s="18"/>
      <c r="E412" s="25" t="s">
        <v>469</v>
      </c>
      <c r="F412" s="18"/>
      <c r="G412" s="18"/>
      <c r="H412" s="18"/>
      <c r="I412" s="18"/>
    </row>
    <row r="413" spans="1:16" x14ac:dyDescent="0.3">
      <c r="A413" s="18" t="s">
        <v>43</v>
      </c>
      <c r="B413" s="18"/>
      <c r="C413" s="18"/>
      <c r="D413" s="18"/>
      <c r="E413" s="25" t="s">
        <v>463</v>
      </c>
      <c r="F413" s="18"/>
      <c r="G413" s="18"/>
      <c r="H413" s="18"/>
      <c r="I413" s="18"/>
    </row>
    <row r="414" spans="1:16" ht="57.6" x14ac:dyDescent="0.3">
      <c r="A414" s="18" t="s">
        <v>47</v>
      </c>
      <c r="B414" s="18"/>
      <c r="C414" s="18"/>
      <c r="D414" s="18"/>
      <c r="E414" s="20" t="s">
        <v>470</v>
      </c>
      <c r="F414" s="18"/>
      <c r="G414" s="18"/>
      <c r="H414" s="18"/>
      <c r="I414" s="18"/>
    </row>
    <row r="415" spans="1:16" x14ac:dyDescent="0.3">
      <c r="A415" s="18" t="s">
        <v>37</v>
      </c>
      <c r="B415" s="18">
        <v>71</v>
      </c>
      <c r="C415" s="19" t="s">
        <v>471</v>
      </c>
      <c r="D415" s="18" t="s">
        <v>111</v>
      </c>
      <c r="E415" s="20" t="s">
        <v>472</v>
      </c>
      <c r="F415" s="21" t="s">
        <v>372</v>
      </c>
      <c r="G415" s="22">
        <v>1</v>
      </c>
      <c r="H415" s="23"/>
      <c r="I415" s="23"/>
      <c r="O415" s="24">
        <f>I415*0.21</f>
        <v>0</v>
      </c>
      <c r="P415">
        <v>3</v>
      </c>
    </row>
    <row r="416" spans="1:16" x14ac:dyDescent="0.3">
      <c r="A416" s="18" t="s">
        <v>42</v>
      </c>
      <c r="B416" s="18"/>
      <c r="C416" s="18"/>
      <c r="D416" s="18"/>
      <c r="E416" s="20"/>
      <c r="F416" s="18"/>
      <c r="G416" s="18"/>
      <c r="H416" s="18"/>
      <c r="I416" s="18"/>
    </row>
    <row r="417" spans="1:16" x14ac:dyDescent="0.3">
      <c r="A417" s="18" t="s">
        <v>43</v>
      </c>
      <c r="B417" s="18"/>
      <c r="C417" s="18"/>
      <c r="D417" s="18"/>
      <c r="E417" s="25" t="s">
        <v>473</v>
      </c>
      <c r="F417" s="18"/>
      <c r="G417" s="18"/>
      <c r="H417" s="18"/>
      <c r="I417" s="18"/>
    </row>
    <row r="418" spans="1:16" x14ac:dyDescent="0.3">
      <c r="A418" s="18" t="s">
        <v>43</v>
      </c>
      <c r="B418" s="18"/>
      <c r="C418" s="18"/>
      <c r="D418" s="18"/>
      <c r="E418" s="25" t="s">
        <v>79</v>
      </c>
      <c r="F418" s="18"/>
      <c r="G418" s="18"/>
      <c r="H418" s="18"/>
      <c r="I418" s="18"/>
    </row>
    <row r="419" spans="1:16" ht="57.6" x14ac:dyDescent="0.3">
      <c r="A419" s="18" t="s">
        <v>47</v>
      </c>
      <c r="B419" s="18"/>
      <c r="C419" s="18"/>
      <c r="D419" s="18"/>
      <c r="E419" s="20" t="s">
        <v>470</v>
      </c>
      <c r="F419" s="18"/>
      <c r="G419" s="18"/>
      <c r="H419" s="18"/>
      <c r="I419" s="18"/>
    </row>
    <row r="420" spans="1:16" x14ac:dyDescent="0.3">
      <c r="A420" s="18" t="s">
        <v>37</v>
      </c>
      <c r="B420" s="18">
        <v>72</v>
      </c>
      <c r="C420" s="19" t="s">
        <v>474</v>
      </c>
      <c r="D420" s="18" t="s">
        <v>111</v>
      </c>
      <c r="E420" s="20" t="s">
        <v>475</v>
      </c>
      <c r="F420" s="21" t="s">
        <v>372</v>
      </c>
      <c r="G420" s="22">
        <v>1</v>
      </c>
      <c r="H420" s="23"/>
      <c r="I420" s="23"/>
      <c r="O420" s="24">
        <f>I420*0.21</f>
        <v>0</v>
      </c>
      <c r="P420">
        <v>3</v>
      </c>
    </row>
    <row r="421" spans="1:16" x14ac:dyDescent="0.3">
      <c r="A421" s="18" t="s">
        <v>42</v>
      </c>
      <c r="B421" s="18"/>
      <c r="C421" s="18"/>
      <c r="D421" s="18"/>
      <c r="E421" s="20"/>
      <c r="F421" s="18"/>
      <c r="G421" s="18"/>
      <c r="H421" s="18"/>
      <c r="I421" s="18"/>
    </row>
    <row r="422" spans="1:16" x14ac:dyDescent="0.3">
      <c r="A422" s="18" t="s">
        <v>43</v>
      </c>
      <c r="B422" s="18"/>
      <c r="C422" s="18"/>
      <c r="D422" s="18"/>
      <c r="E422" s="25" t="s">
        <v>476</v>
      </c>
      <c r="F422" s="18"/>
      <c r="G422" s="18"/>
      <c r="H422" s="18"/>
      <c r="I422" s="18"/>
    </row>
    <row r="423" spans="1:16" x14ac:dyDescent="0.3">
      <c r="A423" s="18" t="s">
        <v>43</v>
      </c>
      <c r="B423" s="18"/>
      <c r="C423" s="18"/>
      <c r="D423" s="18"/>
      <c r="E423" s="25" t="s">
        <v>79</v>
      </c>
      <c r="F423" s="18"/>
      <c r="G423" s="18"/>
      <c r="H423" s="18"/>
      <c r="I423" s="18"/>
    </row>
    <row r="424" spans="1:16" ht="57.6" x14ac:dyDescent="0.3">
      <c r="A424" s="18" t="s">
        <v>47</v>
      </c>
      <c r="B424" s="18"/>
      <c r="C424" s="18"/>
      <c r="D424" s="18"/>
      <c r="E424" s="20" t="s">
        <v>470</v>
      </c>
      <c r="F424" s="18"/>
      <c r="G424" s="18"/>
      <c r="H424" s="18"/>
      <c r="I424" s="18"/>
    </row>
    <row r="425" spans="1:16" x14ac:dyDescent="0.3">
      <c r="A425" s="18" t="s">
        <v>37</v>
      </c>
      <c r="B425" s="18">
        <v>73</v>
      </c>
      <c r="C425" s="19" t="s">
        <v>477</v>
      </c>
      <c r="D425" s="18" t="s">
        <v>111</v>
      </c>
      <c r="E425" s="20" t="s">
        <v>478</v>
      </c>
      <c r="F425" s="21" t="s">
        <v>41</v>
      </c>
      <c r="G425" s="22">
        <v>6.44</v>
      </c>
      <c r="H425" s="23"/>
      <c r="I425" s="23"/>
      <c r="O425" s="24">
        <f>I425*0.21</f>
        <v>0</v>
      </c>
      <c r="P425">
        <v>3</v>
      </c>
    </row>
    <row r="426" spans="1:16" x14ac:dyDescent="0.3">
      <c r="A426" s="18" t="s">
        <v>42</v>
      </c>
      <c r="B426" s="18"/>
      <c r="C426" s="18"/>
      <c r="D426" s="18"/>
      <c r="E426" s="20"/>
      <c r="F426" s="18"/>
      <c r="G426" s="18"/>
      <c r="H426" s="18"/>
      <c r="I426" s="18"/>
    </row>
    <row r="427" spans="1:16" x14ac:dyDescent="0.3">
      <c r="A427" s="18" t="s">
        <v>43</v>
      </c>
      <c r="B427" s="18"/>
      <c r="C427" s="18"/>
      <c r="D427" s="18"/>
      <c r="E427" s="25" t="s">
        <v>479</v>
      </c>
      <c r="F427" s="18"/>
      <c r="G427" s="18"/>
      <c r="H427" s="18"/>
      <c r="I427" s="18"/>
    </row>
    <row r="428" spans="1:16" x14ac:dyDescent="0.3">
      <c r="A428" s="18" t="s">
        <v>43</v>
      </c>
      <c r="B428" s="18"/>
      <c r="C428" s="18"/>
      <c r="D428" s="18"/>
      <c r="E428" s="25" t="s">
        <v>480</v>
      </c>
      <c r="F428" s="18"/>
      <c r="G428" s="18"/>
      <c r="H428" s="18"/>
      <c r="I428" s="18"/>
    </row>
    <row r="429" spans="1:16" ht="409.6" x14ac:dyDescent="0.3">
      <c r="A429" s="18" t="s">
        <v>47</v>
      </c>
      <c r="B429" s="18"/>
      <c r="C429" s="18"/>
      <c r="D429" s="18"/>
      <c r="E429" s="20" t="s">
        <v>293</v>
      </c>
      <c r="F429" s="18"/>
      <c r="G429" s="18"/>
      <c r="H429" s="18"/>
      <c r="I429" s="18"/>
    </row>
    <row r="430" spans="1:16" x14ac:dyDescent="0.3">
      <c r="A430" s="15" t="s">
        <v>34</v>
      </c>
      <c r="B430" s="15"/>
      <c r="C430" s="16" t="s">
        <v>481</v>
      </c>
      <c r="D430" s="15"/>
      <c r="E430" s="15" t="s">
        <v>482</v>
      </c>
      <c r="F430" s="15"/>
      <c r="G430" s="15"/>
      <c r="H430" s="15"/>
      <c r="I430" s="17"/>
    </row>
    <row r="431" spans="1:16" x14ac:dyDescent="0.3">
      <c r="A431" s="18" t="s">
        <v>37</v>
      </c>
      <c r="B431" s="18">
        <v>74</v>
      </c>
      <c r="C431" s="19" t="s">
        <v>483</v>
      </c>
      <c r="D431" s="18" t="s">
        <v>484</v>
      </c>
      <c r="E431" s="20" t="s">
        <v>485</v>
      </c>
      <c r="F431" s="21" t="s">
        <v>100</v>
      </c>
      <c r="G431" s="22">
        <v>4</v>
      </c>
      <c r="H431" s="23"/>
      <c r="I431" s="23"/>
      <c r="O431" s="24">
        <f>I431*0.21</f>
        <v>0</v>
      </c>
      <c r="P431">
        <v>3</v>
      </c>
    </row>
    <row r="432" spans="1:16" x14ac:dyDescent="0.3">
      <c r="A432" s="18" t="s">
        <v>42</v>
      </c>
      <c r="B432" s="18"/>
      <c r="C432" s="18"/>
      <c r="D432" s="18"/>
      <c r="E432" s="20" t="s">
        <v>392</v>
      </c>
      <c r="F432" s="18"/>
      <c r="G432" s="18"/>
      <c r="H432" s="18"/>
      <c r="I432" s="18"/>
    </row>
    <row r="433" spans="1:16" x14ac:dyDescent="0.3">
      <c r="A433" s="18" t="s">
        <v>43</v>
      </c>
      <c r="B433" s="18"/>
      <c r="C433" s="18"/>
      <c r="D433" s="18"/>
      <c r="E433" s="25" t="s">
        <v>486</v>
      </c>
      <c r="F433" s="18"/>
      <c r="G433" s="18"/>
      <c r="H433" s="18"/>
      <c r="I433" s="18"/>
    </row>
    <row r="434" spans="1:16" x14ac:dyDescent="0.3">
      <c r="A434" s="18" t="s">
        <v>43</v>
      </c>
      <c r="B434" s="18"/>
      <c r="C434" s="18"/>
      <c r="D434" s="18"/>
      <c r="E434" s="25" t="s">
        <v>417</v>
      </c>
      <c r="F434" s="18"/>
      <c r="G434" s="18"/>
      <c r="H434" s="18"/>
      <c r="I434" s="18"/>
    </row>
    <row r="435" spans="1:16" ht="43.2" x14ac:dyDescent="0.3">
      <c r="A435" s="18" t="s">
        <v>47</v>
      </c>
      <c r="B435" s="18"/>
      <c r="C435" s="18"/>
      <c r="D435" s="18"/>
      <c r="E435" s="20" t="s">
        <v>487</v>
      </c>
      <c r="F435" s="18"/>
      <c r="G435" s="18"/>
      <c r="H435" s="18"/>
      <c r="I435" s="18"/>
    </row>
    <row r="436" spans="1:16" x14ac:dyDescent="0.3">
      <c r="A436" s="18" t="s">
        <v>37</v>
      </c>
      <c r="B436" s="18">
        <v>75</v>
      </c>
      <c r="C436" s="19" t="s">
        <v>488</v>
      </c>
      <c r="D436" s="18" t="s">
        <v>111</v>
      </c>
      <c r="E436" s="20" t="s">
        <v>489</v>
      </c>
      <c r="F436" s="21" t="s">
        <v>100</v>
      </c>
      <c r="G436" s="22">
        <v>12</v>
      </c>
      <c r="H436" s="23"/>
      <c r="I436" s="23"/>
      <c r="O436" s="24">
        <f>I436*0.21</f>
        <v>0</v>
      </c>
      <c r="P436">
        <v>3</v>
      </c>
    </row>
    <row r="437" spans="1:16" x14ac:dyDescent="0.3">
      <c r="A437" s="18" t="s">
        <v>42</v>
      </c>
      <c r="B437" s="18"/>
      <c r="C437" s="18"/>
      <c r="D437" s="18"/>
      <c r="E437" s="20"/>
      <c r="F437" s="18"/>
      <c r="G437" s="18"/>
      <c r="H437" s="18"/>
      <c r="I437" s="18"/>
    </row>
    <row r="438" spans="1:16" x14ac:dyDescent="0.3">
      <c r="A438" s="18" t="s">
        <v>43</v>
      </c>
      <c r="B438" s="18"/>
      <c r="C438" s="18"/>
      <c r="D438" s="18"/>
      <c r="E438" s="25" t="s">
        <v>490</v>
      </c>
      <c r="F438" s="18"/>
      <c r="G438" s="18"/>
      <c r="H438" s="18"/>
      <c r="I438" s="18"/>
    </row>
    <row r="439" spans="1:16" ht="72" x14ac:dyDescent="0.3">
      <c r="A439" s="18" t="s">
        <v>47</v>
      </c>
      <c r="B439" s="18"/>
      <c r="C439" s="18"/>
      <c r="D439" s="18"/>
      <c r="E439" s="20" t="s">
        <v>491</v>
      </c>
      <c r="F439" s="18"/>
      <c r="G439" s="18"/>
      <c r="H439" s="18"/>
      <c r="I439" s="18"/>
    </row>
    <row r="440" spans="1:16" x14ac:dyDescent="0.3">
      <c r="A440" s="15" t="s">
        <v>34</v>
      </c>
      <c r="B440" s="15"/>
      <c r="C440" s="16" t="s">
        <v>492</v>
      </c>
      <c r="D440" s="15"/>
      <c r="E440" s="15" t="s">
        <v>493</v>
      </c>
      <c r="F440" s="15"/>
      <c r="G440" s="15"/>
      <c r="H440" s="15"/>
      <c r="I440" s="17"/>
    </row>
    <row r="441" spans="1:16" ht="28.8" x14ac:dyDescent="0.3">
      <c r="A441" s="18" t="s">
        <v>37</v>
      </c>
      <c r="B441" s="18">
        <v>76</v>
      </c>
      <c r="C441" s="19" t="s">
        <v>494</v>
      </c>
      <c r="D441" s="18" t="s">
        <v>111</v>
      </c>
      <c r="E441" s="20" t="s">
        <v>495</v>
      </c>
      <c r="F441" s="21" t="s">
        <v>372</v>
      </c>
      <c r="G441" s="22">
        <v>4</v>
      </c>
      <c r="H441" s="23"/>
      <c r="I441" s="23"/>
      <c r="O441" s="24">
        <f>I441*0.21</f>
        <v>0</v>
      </c>
      <c r="P441">
        <v>3</v>
      </c>
    </row>
    <row r="442" spans="1:16" x14ac:dyDescent="0.3">
      <c r="A442" s="18" t="s">
        <v>42</v>
      </c>
      <c r="B442" s="18"/>
      <c r="C442" s="18"/>
      <c r="D442" s="18"/>
      <c r="E442" s="20"/>
      <c r="F442" s="18"/>
      <c r="G442" s="18"/>
      <c r="H442" s="18"/>
      <c r="I442" s="18"/>
    </row>
    <row r="443" spans="1:16" x14ac:dyDescent="0.3">
      <c r="A443" s="18" t="s">
        <v>43</v>
      </c>
      <c r="B443" s="18"/>
      <c r="C443" s="18"/>
      <c r="D443" s="18"/>
      <c r="E443" s="25" t="s">
        <v>496</v>
      </c>
      <c r="F443" s="18"/>
      <c r="G443" s="18"/>
      <c r="H443" s="18"/>
      <c r="I443" s="18"/>
    </row>
    <row r="444" spans="1:16" x14ac:dyDescent="0.3">
      <c r="A444" s="18" t="s">
        <v>43</v>
      </c>
      <c r="B444" s="18"/>
      <c r="C444" s="18"/>
      <c r="D444" s="18"/>
      <c r="E444" s="25" t="s">
        <v>497</v>
      </c>
      <c r="F444" s="18"/>
      <c r="G444" s="18"/>
      <c r="H444" s="18"/>
      <c r="I444" s="18"/>
    </row>
    <row r="445" spans="1:16" x14ac:dyDescent="0.3">
      <c r="A445" s="18" t="s">
        <v>43</v>
      </c>
      <c r="B445" s="18"/>
      <c r="C445" s="18"/>
      <c r="D445" s="18"/>
      <c r="E445" s="25" t="s">
        <v>498</v>
      </c>
      <c r="F445" s="18"/>
      <c r="G445" s="18"/>
      <c r="H445" s="18"/>
      <c r="I445" s="18"/>
    </row>
    <row r="446" spans="1:16" ht="28.8" x14ac:dyDescent="0.3">
      <c r="A446" s="18" t="s">
        <v>47</v>
      </c>
      <c r="B446" s="18"/>
      <c r="C446" s="18"/>
      <c r="D446" s="18"/>
      <c r="E446" s="20" t="s">
        <v>499</v>
      </c>
      <c r="F446" s="18"/>
      <c r="G446" s="18"/>
      <c r="H446" s="18"/>
      <c r="I446" s="18"/>
    </row>
    <row r="447" spans="1:16" x14ac:dyDescent="0.3">
      <c r="A447" s="18" t="s">
        <v>37</v>
      </c>
      <c r="B447" s="18">
        <v>77</v>
      </c>
      <c r="C447" s="19" t="s">
        <v>500</v>
      </c>
      <c r="D447" s="18"/>
      <c r="E447" s="20" t="s">
        <v>501</v>
      </c>
      <c r="F447" s="21" t="s">
        <v>372</v>
      </c>
      <c r="G447" s="22">
        <v>2</v>
      </c>
      <c r="H447" s="23"/>
      <c r="I447" s="23"/>
      <c r="O447" s="24">
        <f>I447*0.21</f>
        <v>0</v>
      </c>
      <c r="P447">
        <v>3</v>
      </c>
    </row>
    <row r="448" spans="1:16" x14ac:dyDescent="0.3">
      <c r="A448" s="18" t="s">
        <v>42</v>
      </c>
      <c r="B448" s="18"/>
      <c r="C448" s="18"/>
      <c r="D448" s="18"/>
      <c r="E448" s="20"/>
      <c r="F448" s="18"/>
      <c r="G448" s="18"/>
      <c r="H448" s="18"/>
      <c r="I448" s="18"/>
    </row>
    <row r="449" spans="1:16" x14ac:dyDescent="0.3">
      <c r="A449" s="18" t="s">
        <v>43</v>
      </c>
      <c r="B449" s="18"/>
      <c r="C449" s="18"/>
      <c r="D449" s="18"/>
      <c r="E449" s="25" t="s">
        <v>502</v>
      </c>
      <c r="F449" s="18"/>
      <c r="G449" s="18"/>
      <c r="H449" s="18"/>
      <c r="I449" s="18"/>
    </row>
    <row r="450" spans="1:16" x14ac:dyDescent="0.3">
      <c r="A450" s="18" t="s">
        <v>43</v>
      </c>
      <c r="B450" s="18"/>
      <c r="C450" s="18"/>
      <c r="D450" s="18"/>
      <c r="E450" s="25" t="s">
        <v>463</v>
      </c>
      <c r="F450" s="18"/>
      <c r="G450" s="18"/>
      <c r="H450" s="18"/>
      <c r="I450" s="18"/>
    </row>
    <row r="451" spans="1:16" ht="43.2" x14ac:dyDescent="0.3">
      <c r="A451" s="18" t="s">
        <v>47</v>
      </c>
      <c r="B451" s="18"/>
      <c r="C451" s="18"/>
      <c r="D451" s="18"/>
      <c r="E451" s="20" t="s">
        <v>503</v>
      </c>
      <c r="F451" s="18"/>
      <c r="G451" s="18"/>
      <c r="H451" s="18"/>
      <c r="I451" s="18"/>
    </row>
    <row r="452" spans="1:16" x14ac:dyDescent="0.3">
      <c r="A452" s="15" t="s">
        <v>34</v>
      </c>
      <c r="B452" s="15"/>
      <c r="C452" s="16" t="s">
        <v>504</v>
      </c>
      <c r="D452" s="15"/>
      <c r="E452" s="15" t="s">
        <v>505</v>
      </c>
      <c r="F452" s="15"/>
      <c r="G452" s="15"/>
      <c r="H452" s="15"/>
      <c r="I452" s="17"/>
    </row>
    <row r="453" spans="1:16" x14ac:dyDescent="0.3">
      <c r="A453" s="18" t="s">
        <v>37</v>
      </c>
      <c r="B453" s="18">
        <v>85</v>
      </c>
      <c r="C453" s="19" t="s">
        <v>506</v>
      </c>
      <c r="D453" s="18" t="s">
        <v>111</v>
      </c>
      <c r="E453" s="20" t="s">
        <v>507</v>
      </c>
      <c r="F453" s="21" t="s">
        <v>41</v>
      </c>
      <c r="G453" s="22">
        <v>0.16</v>
      </c>
      <c r="H453" s="23"/>
      <c r="I453" s="23"/>
      <c r="O453" s="24">
        <f>I453*0.21</f>
        <v>0</v>
      </c>
      <c r="P453">
        <v>3</v>
      </c>
    </row>
    <row r="454" spans="1:16" x14ac:dyDescent="0.3">
      <c r="A454" s="18" t="s">
        <v>42</v>
      </c>
      <c r="B454" s="18"/>
      <c r="C454" s="18"/>
      <c r="D454" s="18"/>
      <c r="E454" s="20" t="s">
        <v>508</v>
      </c>
      <c r="F454" s="18"/>
      <c r="G454" s="18"/>
      <c r="H454" s="18"/>
      <c r="I454" s="18"/>
    </row>
    <row r="455" spans="1:16" x14ac:dyDescent="0.3">
      <c r="A455" s="18" t="s">
        <v>43</v>
      </c>
      <c r="B455" s="18"/>
      <c r="C455" s="18"/>
      <c r="D455" s="18"/>
      <c r="E455" s="25" t="s">
        <v>509</v>
      </c>
      <c r="F455" s="18"/>
      <c r="G455" s="18"/>
      <c r="H455" s="18"/>
      <c r="I455" s="18"/>
    </row>
    <row r="456" spans="1:16" x14ac:dyDescent="0.3">
      <c r="A456" s="18" t="s">
        <v>43</v>
      </c>
      <c r="B456" s="18"/>
      <c r="C456" s="18"/>
      <c r="D456" s="18"/>
      <c r="E456" s="25" t="s">
        <v>510</v>
      </c>
      <c r="F456" s="18"/>
      <c r="G456" s="18"/>
      <c r="H456" s="18"/>
      <c r="I456" s="18"/>
    </row>
    <row r="457" spans="1:16" ht="57.6" x14ac:dyDescent="0.3">
      <c r="A457" s="18" t="s">
        <v>47</v>
      </c>
      <c r="B457" s="18"/>
      <c r="C457" s="18"/>
      <c r="D457" s="18"/>
      <c r="E457" s="20" t="s">
        <v>511</v>
      </c>
      <c r="F457" s="18"/>
      <c r="G457" s="18"/>
      <c r="H457" s="18"/>
      <c r="I457" s="18"/>
    </row>
    <row r="458" spans="1:16" x14ac:dyDescent="0.3">
      <c r="A458" s="18" t="s">
        <v>37</v>
      </c>
      <c r="B458" s="18">
        <v>78</v>
      </c>
      <c r="C458" s="19" t="s">
        <v>512</v>
      </c>
      <c r="D458" s="18" t="s">
        <v>111</v>
      </c>
      <c r="E458" s="20" t="s">
        <v>513</v>
      </c>
      <c r="F458" s="21" t="s">
        <v>100</v>
      </c>
      <c r="G458" s="22">
        <v>15.2</v>
      </c>
      <c r="H458" s="23"/>
      <c r="I458" s="23"/>
      <c r="O458" s="24">
        <f>I458*0.21</f>
        <v>0</v>
      </c>
      <c r="P458">
        <v>3</v>
      </c>
    </row>
    <row r="459" spans="1:16" x14ac:dyDescent="0.3">
      <c r="A459" s="18" t="s">
        <v>42</v>
      </c>
      <c r="B459" s="18"/>
      <c r="C459" s="18"/>
      <c r="D459" s="18"/>
      <c r="E459" s="20" t="s">
        <v>514</v>
      </c>
      <c r="F459" s="18"/>
      <c r="G459" s="18"/>
      <c r="H459" s="18"/>
      <c r="I459" s="18"/>
    </row>
    <row r="460" spans="1:16" x14ac:dyDescent="0.3">
      <c r="A460" s="18" t="s">
        <v>43</v>
      </c>
      <c r="B460" s="18"/>
      <c r="C460" s="18"/>
      <c r="D460" s="18"/>
      <c r="E460" s="25" t="s">
        <v>515</v>
      </c>
      <c r="F460" s="18"/>
      <c r="G460" s="18"/>
      <c r="H460" s="18"/>
      <c r="I460" s="18"/>
    </row>
    <row r="461" spans="1:16" x14ac:dyDescent="0.3">
      <c r="A461" s="18" t="s">
        <v>43</v>
      </c>
      <c r="B461" s="18"/>
      <c r="C461" s="18"/>
      <c r="D461" s="18"/>
      <c r="E461" s="25" t="s">
        <v>516</v>
      </c>
      <c r="F461" s="18"/>
      <c r="G461" s="18"/>
      <c r="H461" s="18"/>
      <c r="I461" s="18"/>
    </row>
    <row r="462" spans="1:16" ht="57.6" x14ac:dyDescent="0.3">
      <c r="A462" s="18" t="s">
        <v>47</v>
      </c>
      <c r="B462" s="18"/>
      <c r="C462" s="18"/>
      <c r="D462" s="18"/>
      <c r="E462" s="20" t="s">
        <v>517</v>
      </c>
      <c r="F462" s="18"/>
      <c r="G462" s="18"/>
      <c r="H462" s="18"/>
      <c r="I462" s="18"/>
    </row>
    <row r="463" spans="1:16" x14ac:dyDescent="0.3">
      <c r="A463" s="18" t="s">
        <v>37</v>
      </c>
      <c r="B463" s="18">
        <v>79</v>
      </c>
      <c r="C463" s="19" t="s">
        <v>518</v>
      </c>
      <c r="D463" s="18" t="s">
        <v>111</v>
      </c>
      <c r="E463" s="20" t="s">
        <v>519</v>
      </c>
      <c r="F463" s="21" t="s">
        <v>100</v>
      </c>
      <c r="G463" s="22">
        <v>95.02</v>
      </c>
      <c r="H463" s="23"/>
      <c r="I463" s="23"/>
      <c r="O463" s="24">
        <f>I463*0.21</f>
        <v>0</v>
      </c>
      <c r="P463">
        <v>3</v>
      </c>
    </row>
    <row r="464" spans="1:16" x14ac:dyDescent="0.3">
      <c r="A464" s="18" t="s">
        <v>42</v>
      </c>
      <c r="B464" s="18"/>
      <c r="C464" s="18"/>
      <c r="D464" s="18"/>
      <c r="E464" s="20" t="s">
        <v>520</v>
      </c>
      <c r="F464" s="18"/>
      <c r="G464" s="18"/>
      <c r="H464" s="18"/>
      <c r="I464" s="18"/>
    </row>
    <row r="465" spans="1:16" x14ac:dyDescent="0.3">
      <c r="A465" s="18" t="s">
        <v>43</v>
      </c>
      <c r="B465" s="18"/>
      <c r="C465" s="18"/>
      <c r="D465" s="18"/>
      <c r="E465" s="25" t="s">
        <v>521</v>
      </c>
      <c r="F465" s="18"/>
      <c r="G465" s="18"/>
      <c r="H465" s="18"/>
      <c r="I465" s="18"/>
    </row>
    <row r="466" spans="1:16" x14ac:dyDescent="0.3">
      <c r="A466" s="18" t="s">
        <v>43</v>
      </c>
      <c r="B466" s="18"/>
      <c r="C466" s="18"/>
      <c r="D466" s="18"/>
      <c r="E466" s="25" t="s">
        <v>522</v>
      </c>
      <c r="F466" s="18"/>
      <c r="G466" s="18"/>
      <c r="H466" s="18"/>
      <c r="I466" s="18"/>
    </row>
    <row r="467" spans="1:16" ht="57.6" x14ac:dyDescent="0.3">
      <c r="A467" s="18" t="s">
        <v>47</v>
      </c>
      <c r="B467" s="18"/>
      <c r="C467" s="18"/>
      <c r="D467" s="18"/>
      <c r="E467" s="20" t="s">
        <v>517</v>
      </c>
      <c r="F467" s="18"/>
      <c r="G467" s="18"/>
      <c r="H467" s="18"/>
      <c r="I467" s="18"/>
    </row>
    <row r="468" spans="1:16" x14ac:dyDescent="0.3">
      <c r="A468" s="18" t="s">
        <v>37</v>
      </c>
      <c r="B468" s="18">
        <v>80</v>
      </c>
      <c r="C468" s="19" t="s">
        <v>523</v>
      </c>
      <c r="D468" s="18" t="s">
        <v>111</v>
      </c>
      <c r="E468" s="20" t="s">
        <v>524</v>
      </c>
      <c r="F468" s="21" t="s">
        <v>100</v>
      </c>
      <c r="G468" s="22">
        <v>8</v>
      </c>
      <c r="H468" s="23"/>
      <c r="I468" s="23"/>
      <c r="O468" s="24">
        <f>I468*0.21</f>
        <v>0</v>
      </c>
      <c r="P468">
        <v>3</v>
      </c>
    </row>
    <row r="469" spans="1:16" x14ac:dyDescent="0.3">
      <c r="A469" s="18" t="s">
        <v>42</v>
      </c>
      <c r="B469" s="18"/>
      <c r="C469" s="18"/>
      <c r="D469" s="18"/>
      <c r="E469" s="20" t="s">
        <v>525</v>
      </c>
      <c r="F469" s="18"/>
      <c r="G469" s="18"/>
      <c r="H469" s="18"/>
      <c r="I469" s="18"/>
    </row>
    <row r="470" spans="1:16" x14ac:dyDescent="0.3">
      <c r="A470" s="18" t="s">
        <v>43</v>
      </c>
      <c r="B470" s="18"/>
      <c r="C470" s="18"/>
      <c r="D470" s="18"/>
      <c r="E470" s="25" t="s">
        <v>526</v>
      </c>
      <c r="F470" s="18"/>
      <c r="G470" s="18"/>
      <c r="H470" s="18"/>
      <c r="I470" s="18"/>
    </row>
    <row r="471" spans="1:16" x14ac:dyDescent="0.3">
      <c r="A471" s="18" t="s">
        <v>43</v>
      </c>
      <c r="B471" s="18"/>
      <c r="C471" s="18"/>
      <c r="D471" s="18"/>
      <c r="E471" s="25" t="s">
        <v>527</v>
      </c>
      <c r="F471" s="18"/>
      <c r="G471" s="18"/>
      <c r="H471" s="18"/>
      <c r="I471" s="18"/>
    </row>
    <row r="472" spans="1:16" ht="57.6" x14ac:dyDescent="0.3">
      <c r="A472" s="18" t="s">
        <v>47</v>
      </c>
      <c r="B472" s="18"/>
      <c r="C472" s="18"/>
      <c r="D472" s="18"/>
      <c r="E472" s="20" t="s">
        <v>517</v>
      </c>
      <c r="F472" s="18"/>
      <c r="G472" s="18"/>
      <c r="H472" s="18"/>
      <c r="I472" s="18"/>
    </row>
    <row r="473" spans="1:16" x14ac:dyDescent="0.3">
      <c r="A473" s="15" t="s">
        <v>34</v>
      </c>
      <c r="B473" s="15"/>
      <c r="C473" s="16" t="s">
        <v>528</v>
      </c>
      <c r="D473" s="15"/>
      <c r="E473" s="15" t="s">
        <v>529</v>
      </c>
      <c r="F473" s="15"/>
      <c r="G473" s="15"/>
      <c r="H473" s="15"/>
      <c r="I473" s="17"/>
    </row>
    <row r="474" spans="1:16" x14ac:dyDescent="0.3">
      <c r="A474" s="18" t="s">
        <v>37</v>
      </c>
      <c r="B474" s="18">
        <v>81</v>
      </c>
      <c r="C474" s="19" t="s">
        <v>530</v>
      </c>
      <c r="D474" s="18" t="s">
        <v>59</v>
      </c>
      <c r="E474" s="20" t="s">
        <v>531</v>
      </c>
      <c r="F474" s="21" t="s">
        <v>100</v>
      </c>
      <c r="G474" s="22">
        <v>2</v>
      </c>
      <c r="H474" s="23"/>
      <c r="I474" s="23"/>
      <c r="O474" s="24">
        <f>I474*0.21</f>
        <v>0</v>
      </c>
      <c r="P474">
        <v>3</v>
      </c>
    </row>
    <row r="475" spans="1:16" x14ac:dyDescent="0.3">
      <c r="A475" s="18" t="s">
        <v>42</v>
      </c>
      <c r="B475" s="18"/>
      <c r="C475" s="18"/>
      <c r="D475" s="18"/>
      <c r="E475" s="20"/>
      <c r="F475" s="18"/>
      <c r="G475" s="18"/>
      <c r="H475" s="18"/>
      <c r="I475" s="18"/>
    </row>
    <row r="476" spans="1:16" x14ac:dyDescent="0.3">
      <c r="A476" s="18" t="s">
        <v>43</v>
      </c>
      <c r="B476" s="18"/>
      <c r="C476" s="18"/>
      <c r="D476" s="18"/>
      <c r="E476" s="25" t="s">
        <v>532</v>
      </c>
      <c r="F476" s="18"/>
      <c r="G476" s="18"/>
      <c r="H476" s="18"/>
      <c r="I476" s="18"/>
    </row>
    <row r="477" spans="1:16" x14ac:dyDescent="0.3">
      <c r="A477" s="18" t="s">
        <v>43</v>
      </c>
      <c r="B477" s="18"/>
      <c r="C477" s="18"/>
      <c r="D477" s="18"/>
      <c r="E477" s="25" t="s">
        <v>463</v>
      </c>
      <c r="F477" s="18"/>
      <c r="G477" s="18"/>
      <c r="H477" s="18"/>
      <c r="I477" s="18"/>
    </row>
    <row r="478" spans="1:16" ht="100.8" x14ac:dyDescent="0.3">
      <c r="A478" s="18" t="s">
        <v>47</v>
      </c>
      <c r="B478" s="18"/>
      <c r="C478" s="18"/>
      <c r="D478" s="18"/>
      <c r="E478" s="20" t="s">
        <v>533</v>
      </c>
      <c r="F478" s="18"/>
      <c r="G478" s="18"/>
      <c r="H478" s="18"/>
      <c r="I478" s="18"/>
    </row>
    <row r="479" spans="1:16" x14ac:dyDescent="0.3">
      <c r="A479" s="18" t="s">
        <v>37</v>
      </c>
      <c r="B479" s="18">
        <v>82</v>
      </c>
      <c r="C479" s="19" t="s">
        <v>534</v>
      </c>
      <c r="D479" s="18" t="s">
        <v>59</v>
      </c>
      <c r="E479" s="20" t="s">
        <v>535</v>
      </c>
      <c r="F479" s="21" t="s">
        <v>100</v>
      </c>
      <c r="G479" s="22">
        <v>1.5</v>
      </c>
      <c r="H479" s="23"/>
      <c r="I479" s="23"/>
      <c r="O479" s="24">
        <f>I479*0.21</f>
        <v>0</v>
      </c>
      <c r="P479">
        <v>3</v>
      </c>
    </row>
    <row r="480" spans="1:16" x14ac:dyDescent="0.3">
      <c r="A480" s="18" t="s">
        <v>42</v>
      </c>
      <c r="B480" s="18"/>
      <c r="C480" s="18"/>
      <c r="D480" s="18"/>
      <c r="E480" s="20"/>
      <c r="F480" s="18"/>
      <c r="G480" s="18"/>
      <c r="H480" s="18"/>
      <c r="I480" s="18"/>
    </row>
    <row r="481" spans="1:9" x14ac:dyDescent="0.3">
      <c r="A481" s="18" t="s">
        <v>43</v>
      </c>
      <c r="B481" s="18"/>
      <c r="C481" s="18"/>
      <c r="D481" s="18"/>
      <c r="E481" s="25" t="s">
        <v>536</v>
      </c>
      <c r="F481" s="18"/>
      <c r="G481" s="18"/>
      <c r="H481" s="18"/>
      <c r="I481" s="18"/>
    </row>
    <row r="482" spans="1:9" x14ac:dyDescent="0.3">
      <c r="A482" s="18" t="s">
        <v>43</v>
      </c>
      <c r="B482" s="18"/>
      <c r="C482" s="18"/>
      <c r="D482" s="18"/>
      <c r="E482" s="25" t="s">
        <v>537</v>
      </c>
      <c r="F482" s="18"/>
      <c r="G482" s="18"/>
      <c r="H482" s="18"/>
      <c r="I482" s="18"/>
    </row>
    <row r="483" spans="1:9" ht="100.8" x14ac:dyDescent="0.3">
      <c r="A483" s="18" t="s">
        <v>47</v>
      </c>
      <c r="B483" s="18"/>
      <c r="C483" s="18"/>
      <c r="D483" s="18"/>
      <c r="E483" s="20" t="s">
        <v>533</v>
      </c>
      <c r="F483" s="18"/>
      <c r="G483" s="18"/>
      <c r="H483" s="18"/>
      <c r="I483" s="18"/>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5"/>
  <sheetViews>
    <sheetView topLeftCell="B1" workbookViewId="0">
      <selection activeCell="J10" sqref="J10"/>
    </sheetView>
  </sheetViews>
  <sheetFormatPr defaultRowHeight="14.4" x14ac:dyDescent="0.3"/>
  <cols>
    <col min="1" max="1" width="9.109375" hidden="1"/>
    <col min="2" max="2" width="16.109375" customWidth="1"/>
    <col min="3" max="3" width="9.6640625" customWidth="1"/>
    <col min="4" max="4" width="13" customWidth="1"/>
    <col min="5" max="5" width="64.88671875" customWidth="1"/>
    <col min="6" max="6" width="13" customWidth="1"/>
    <col min="7" max="9" width="16.109375" customWidth="1"/>
    <col min="15" max="16" width="9.109375" hidden="1"/>
  </cols>
  <sheetData>
    <row r="1" spans="1:16" x14ac:dyDescent="0.3">
      <c r="A1" s="10" t="s">
        <v>0</v>
      </c>
      <c r="B1" s="3"/>
      <c r="C1" s="3"/>
      <c r="D1" s="3"/>
      <c r="E1" s="11" t="s">
        <v>1</v>
      </c>
      <c r="F1" s="3"/>
      <c r="G1" s="3"/>
      <c r="H1" s="3"/>
      <c r="I1" s="3"/>
      <c r="P1">
        <v>3</v>
      </c>
    </row>
    <row r="2" spans="1:16" ht="21" x14ac:dyDescent="0.3">
      <c r="B2" s="3"/>
      <c r="C2" s="3"/>
      <c r="D2" s="3"/>
      <c r="E2" s="4" t="s">
        <v>17</v>
      </c>
      <c r="F2" s="3"/>
      <c r="G2" s="3"/>
      <c r="H2" s="3"/>
      <c r="I2" s="3"/>
    </row>
    <row r="3" spans="1:16" ht="27.6" x14ac:dyDescent="0.3">
      <c r="A3" t="s">
        <v>18</v>
      </c>
      <c r="B3" s="12" t="s">
        <v>19</v>
      </c>
      <c r="C3" s="50" t="s">
        <v>20</v>
      </c>
      <c r="D3" s="51"/>
      <c r="E3" s="12" t="s">
        <v>21</v>
      </c>
      <c r="F3" s="3"/>
      <c r="G3" s="3"/>
      <c r="H3" s="13" t="s">
        <v>13</v>
      </c>
      <c r="I3" s="14"/>
      <c r="O3">
        <v>0</v>
      </c>
      <c r="P3">
        <v>2</v>
      </c>
    </row>
    <row r="4" spans="1:16" x14ac:dyDescent="0.3">
      <c r="A4" t="s">
        <v>22</v>
      </c>
      <c r="B4" s="12" t="s">
        <v>23</v>
      </c>
      <c r="C4" s="50" t="s">
        <v>13</v>
      </c>
      <c r="D4" s="51"/>
      <c r="E4" s="12" t="s">
        <v>14</v>
      </c>
      <c r="F4" s="3"/>
      <c r="G4" s="3"/>
      <c r="H4" s="3"/>
      <c r="I4" s="3"/>
      <c r="O4">
        <v>0.15</v>
      </c>
      <c r="P4">
        <v>2</v>
      </c>
    </row>
    <row r="5" spans="1:16" x14ac:dyDescent="0.3">
      <c r="A5" s="52" t="s">
        <v>24</v>
      </c>
      <c r="B5" s="52" t="s">
        <v>25</v>
      </c>
      <c r="C5" s="52" t="s">
        <v>26</v>
      </c>
      <c r="D5" s="52" t="s">
        <v>27</v>
      </c>
      <c r="E5" s="52" t="s">
        <v>28</v>
      </c>
      <c r="F5" s="52" t="s">
        <v>29</v>
      </c>
      <c r="G5" s="52" t="s">
        <v>30</v>
      </c>
      <c r="H5" s="52" t="s">
        <v>31</v>
      </c>
      <c r="I5" s="52"/>
      <c r="O5">
        <v>0.21</v>
      </c>
    </row>
    <row r="6" spans="1:16" x14ac:dyDescent="0.3">
      <c r="A6" s="52"/>
      <c r="B6" s="52"/>
      <c r="C6" s="52"/>
      <c r="D6" s="52"/>
      <c r="E6" s="52"/>
      <c r="F6" s="52"/>
      <c r="G6" s="52"/>
      <c r="H6" s="7" t="s">
        <v>32</v>
      </c>
      <c r="I6" s="7" t="s">
        <v>33</v>
      </c>
    </row>
    <row r="7" spans="1:16" x14ac:dyDescent="0.3">
      <c r="A7" s="7">
        <v>0</v>
      </c>
      <c r="B7" s="7">
        <v>1</v>
      </c>
      <c r="C7" s="7">
        <v>2</v>
      </c>
      <c r="D7" s="7">
        <v>3</v>
      </c>
      <c r="E7" s="7">
        <v>4</v>
      </c>
      <c r="F7" s="7">
        <v>5</v>
      </c>
      <c r="G7" s="7">
        <v>6</v>
      </c>
      <c r="H7" s="7">
        <v>7</v>
      </c>
      <c r="I7" s="7">
        <v>8</v>
      </c>
    </row>
    <row r="8" spans="1:16" x14ac:dyDescent="0.3">
      <c r="A8" s="15" t="s">
        <v>34</v>
      </c>
      <c r="B8" s="15"/>
      <c r="C8" s="16" t="s">
        <v>35</v>
      </c>
      <c r="D8" s="15"/>
      <c r="E8" s="15" t="s">
        <v>36</v>
      </c>
      <c r="F8" s="15"/>
      <c r="G8" s="15"/>
      <c r="H8" s="15"/>
      <c r="I8" s="17"/>
    </row>
    <row r="9" spans="1:16" x14ac:dyDescent="0.3">
      <c r="A9" s="18" t="s">
        <v>37</v>
      </c>
      <c r="B9" s="18">
        <v>1</v>
      </c>
      <c r="C9" s="19" t="s">
        <v>38</v>
      </c>
      <c r="D9" s="18" t="s">
        <v>39</v>
      </c>
      <c r="E9" s="20" t="s">
        <v>40</v>
      </c>
      <c r="F9" s="21" t="s">
        <v>41</v>
      </c>
      <c r="G9" s="22">
        <v>87.903000000000006</v>
      </c>
      <c r="H9" s="23"/>
      <c r="I9" s="23"/>
      <c r="O9" s="24">
        <f>I9*0.21</f>
        <v>0</v>
      </c>
      <c r="P9">
        <v>3</v>
      </c>
    </row>
    <row r="10" spans="1:16" x14ac:dyDescent="0.3">
      <c r="A10" s="18" t="s">
        <v>42</v>
      </c>
      <c r="B10" s="18"/>
      <c r="C10" s="18"/>
      <c r="D10" s="18"/>
      <c r="E10" s="20"/>
      <c r="F10" s="18"/>
      <c r="G10" s="18"/>
      <c r="H10" s="18"/>
      <c r="I10" s="18"/>
    </row>
    <row r="11" spans="1:16" x14ac:dyDescent="0.3">
      <c r="A11" s="18" t="s">
        <v>43</v>
      </c>
      <c r="B11" s="18"/>
      <c r="C11" s="18"/>
      <c r="D11" s="18"/>
      <c r="E11" s="25" t="s">
        <v>538</v>
      </c>
      <c r="F11" s="18"/>
      <c r="G11" s="18"/>
      <c r="H11" s="18"/>
      <c r="I11" s="18"/>
    </row>
    <row r="12" spans="1:16" x14ac:dyDescent="0.3">
      <c r="A12" s="18" t="s">
        <v>43</v>
      </c>
      <c r="B12" s="18"/>
      <c r="C12" s="18"/>
      <c r="D12" s="18"/>
      <c r="E12" s="25" t="s">
        <v>539</v>
      </c>
      <c r="F12" s="18"/>
      <c r="G12" s="18"/>
      <c r="H12" s="18"/>
      <c r="I12" s="18"/>
    </row>
    <row r="13" spans="1:16" x14ac:dyDescent="0.3">
      <c r="A13" s="18" t="s">
        <v>43</v>
      </c>
      <c r="B13" s="18"/>
      <c r="C13" s="18"/>
      <c r="D13" s="18"/>
      <c r="E13" s="25" t="s">
        <v>540</v>
      </c>
      <c r="F13" s="18"/>
      <c r="G13" s="18"/>
      <c r="H13" s="18"/>
      <c r="I13" s="18"/>
    </row>
    <row r="14" spans="1:16" ht="28.8" x14ac:dyDescent="0.3">
      <c r="A14" s="18" t="s">
        <v>47</v>
      </c>
      <c r="B14" s="18"/>
      <c r="C14" s="18"/>
      <c r="D14" s="18"/>
      <c r="E14" s="20" t="s">
        <v>48</v>
      </c>
      <c r="F14" s="18"/>
      <c r="G14" s="18"/>
      <c r="H14" s="18"/>
      <c r="I14" s="18"/>
    </row>
    <row r="15" spans="1:16" x14ac:dyDescent="0.3">
      <c r="A15" s="18" t="s">
        <v>37</v>
      </c>
      <c r="B15" s="18">
        <v>2</v>
      </c>
      <c r="C15" s="19" t="s">
        <v>38</v>
      </c>
      <c r="D15" s="18" t="s">
        <v>49</v>
      </c>
      <c r="E15" s="20" t="s">
        <v>50</v>
      </c>
      <c r="F15" s="21" t="s">
        <v>41</v>
      </c>
      <c r="G15" s="22">
        <v>10.324999999999999</v>
      </c>
      <c r="H15" s="23"/>
      <c r="I15" s="23"/>
      <c r="O15" s="24">
        <f>I15*0.21</f>
        <v>0</v>
      </c>
      <c r="P15">
        <v>3</v>
      </c>
    </row>
    <row r="16" spans="1:16" x14ac:dyDescent="0.3">
      <c r="A16" s="18" t="s">
        <v>42</v>
      </c>
      <c r="B16" s="18"/>
      <c r="C16" s="18"/>
      <c r="D16" s="18"/>
      <c r="E16" s="20"/>
      <c r="F16" s="18"/>
      <c r="G16" s="18"/>
      <c r="H16" s="18"/>
      <c r="I16" s="18"/>
    </row>
    <row r="17" spans="1:16" x14ac:dyDescent="0.3">
      <c r="A17" s="18" t="s">
        <v>43</v>
      </c>
      <c r="B17" s="18"/>
      <c r="C17" s="18"/>
      <c r="D17" s="18"/>
      <c r="E17" s="25" t="s">
        <v>541</v>
      </c>
      <c r="F17" s="18"/>
      <c r="G17" s="18"/>
      <c r="H17" s="18"/>
      <c r="I17" s="18"/>
    </row>
    <row r="18" spans="1:16" x14ac:dyDescent="0.3">
      <c r="A18" s="18" t="s">
        <v>43</v>
      </c>
      <c r="B18" s="18"/>
      <c r="C18" s="18"/>
      <c r="D18" s="18"/>
      <c r="E18" s="25" t="s">
        <v>542</v>
      </c>
      <c r="F18" s="18"/>
      <c r="G18" s="18"/>
      <c r="H18" s="18"/>
      <c r="I18" s="18"/>
    </row>
    <row r="19" spans="1:16" ht="28.8" x14ac:dyDescent="0.3">
      <c r="A19" s="18" t="s">
        <v>47</v>
      </c>
      <c r="B19" s="18"/>
      <c r="C19" s="18"/>
      <c r="D19" s="18"/>
      <c r="E19" s="20" t="s">
        <v>48</v>
      </c>
      <c r="F19" s="18"/>
      <c r="G19" s="18"/>
      <c r="H19" s="18"/>
      <c r="I19" s="18"/>
    </row>
    <row r="20" spans="1:16" x14ac:dyDescent="0.3">
      <c r="A20" s="18" t="s">
        <v>37</v>
      </c>
      <c r="B20" s="18">
        <v>3</v>
      </c>
      <c r="C20" s="19" t="s">
        <v>53</v>
      </c>
      <c r="D20" s="18" t="s">
        <v>54</v>
      </c>
      <c r="E20" s="20" t="s">
        <v>55</v>
      </c>
      <c r="F20" s="21" t="s">
        <v>56</v>
      </c>
      <c r="G20" s="22">
        <v>47.970999999999997</v>
      </c>
      <c r="H20" s="23"/>
      <c r="I20" s="23"/>
      <c r="O20" s="24">
        <f>I20*0.21</f>
        <v>0</v>
      </c>
      <c r="P20">
        <v>3</v>
      </c>
    </row>
    <row r="21" spans="1:16" x14ac:dyDescent="0.3">
      <c r="A21" s="18" t="s">
        <v>42</v>
      </c>
      <c r="B21" s="18"/>
      <c r="C21" s="18"/>
      <c r="D21" s="18"/>
      <c r="E21" s="20"/>
      <c r="F21" s="18"/>
      <c r="G21" s="18"/>
      <c r="H21" s="18"/>
      <c r="I21" s="18"/>
    </row>
    <row r="22" spans="1:16" ht="28.8" x14ac:dyDescent="0.3">
      <c r="A22" s="18" t="s">
        <v>43</v>
      </c>
      <c r="B22" s="18"/>
      <c r="C22" s="18"/>
      <c r="D22" s="18"/>
      <c r="E22" s="25" t="s">
        <v>543</v>
      </c>
      <c r="F22" s="18"/>
      <c r="G22" s="18"/>
      <c r="H22" s="18"/>
      <c r="I22" s="18"/>
    </row>
    <row r="23" spans="1:16" x14ac:dyDescent="0.3">
      <c r="A23" s="18" t="s">
        <v>43</v>
      </c>
      <c r="B23" s="18"/>
      <c r="C23" s="18"/>
      <c r="D23" s="18"/>
      <c r="E23" s="25" t="s">
        <v>544</v>
      </c>
      <c r="F23" s="18"/>
      <c r="G23" s="18"/>
      <c r="H23" s="18"/>
      <c r="I23" s="18"/>
    </row>
    <row r="24" spans="1:16" ht="28.8" x14ac:dyDescent="0.3">
      <c r="A24" s="18" t="s">
        <v>47</v>
      </c>
      <c r="B24" s="18"/>
      <c r="C24" s="18"/>
      <c r="D24" s="18"/>
      <c r="E24" s="20" t="s">
        <v>48</v>
      </c>
      <c r="F24" s="18"/>
      <c r="G24" s="18"/>
      <c r="H24" s="18"/>
      <c r="I24" s="18"/>
    </row>
    <row r="25" spans="1:16" x14ac:dyDescent="0.3">
      <c r="A25" s="18" t="s">
        <v>37</v>
      </c>
      <c r="B25" s="18">
        <v>4</v>
      </c>
      <c r="C25" s="19" t="s">
        <v>53</v>
      </c>
      <c r="D25" s="18" t="s">
        <v>59</v>
      </c>
      <c r="E25" s="20" t="s">
        <v>60</v>
      </c>
      <c r="F25" s="21" t="s">
        <v>56</v>
      </c>
      <c r="G25" s="22">
        <v>26.45</v>
      </c>
      <c r="H25" s="23"/>
      <c r="I25" s="23"/>
      <c r="O25" s="24">
        <f>I25*0.21</f>
        <v>0</v>
      </c>
      <c r="P25">
        <v>3</v>
      </c>
    </row>
    <row r="26" spans="1:16" x14ac:dyDescent="0.3">
      <c r="A26" s="18" t="s">
        <v>42</v>
      </c>
      <c r="B26" s="18"/>
      <c r="C26" s="18"/>
      <c r="D26" s="18"/>
      <c r="E26" s="20"/>
      <c r="F26" s="18"/>
      <c r="G26" s="18"/>
      <c r="H26" s="18"/>
      <c r="I26" s="18"/>
    </row>
    <row r="27" spans="1:16" x14ac:dyDescent="0.3">
      <c r="A27" s="18" t="s">
        <v>43</v>
      </c>
      <c r="B27" s="18"/>
      <c r="C27" s="18"/>
      <c r="D27" s="18"/>
      <c r="E27" s="25" t="s">
        <v>545</v>
      </c>
      <c r="F27" s="18"/>
      <c r="G27" s="18"/>
      <c r="H27" s="18"/>
      <c r="I27" s="18"/>
    </row>
    <row r="28" spans="1:16" x14ac:dyDescent="0.3">
      <c r="A28" s="18" t="s">
        <v>43</v>
      </c>
      <c r="B28" s="18"/>
      <c r="C28" s="18"/>
      <c r="D28" s="18"/>
      <c r="E28" s="25" t="s">
        <v>546</v>
      </c>
      <c r="F28" s="18"/>
      <c r="G28" s="18"/>
      <c r="H28" s="18"/>
      <c r="I28" s="18"/>
    </row>
    <row r="29" spans="1:16" ht="28.8" x14ac:dyDescent="0.3">
      <c r="A29" s="18" t="s">
        <v>47</v>
      </c>
      <c r="B29" s="18"/>
      <c r="C29" s="18"/>
      <c r="D29" s="18"/>
      <c r="E29" s="20" t="s">
        <v>48</v>
      </c>
      <c r="F29" s="18"/>
      <c r="G29" s="18"/>
      <c r="H29" s="18"/>
      <c r="I29" s="18"/>
    </row>
    <row r="30" spans="1:16" x14ac:dyDescent="0.3">
      <c r="A30" s="18" t="s">
        <v>37</v>
      </c>
      <c r="B30" s="18">
        <v>5</v>
      </c>
      <c r="C30" s="19" t="s">
        <v>66</v>
      </c>
      <c r="D30" s="18" t="s">
        <v>67</v>
      </c>
      <c r="E30" s="20" t="s">
        <v>68</v>
      </c>
      <c r="F30" s="21" t="s">
        <v>56</v>
      </c>
      <c r="G30" s="22">
        <v>2.5249999999999999</v>
      </c>
      <c r="H30" s="23"/>
      <c r="I30" s="23"/>
      <c r="O30" s="24">
        <f>I30*0.21</f>
        <v>0</v>
      </c>
      <c r="P30">
        <v>3</v>
      </c>
    </row>
    <row r="31" spans="1:16" x14ac:dyDescent="0.3">
      <c r="A31" s="18" t="s">
        <v>42</v>
      </c>
      <c r="B31" s="18"/>
      <c r="C31" s="18"/>
      <c r="D31" s="18"/>
      <c r="E31" s="20"/>
      <c r="F31" s="18"/>
      <c r="G31" s="18"/>
      <c r="H31" s="18"/>
      <c r="I31" s="18"/>
    </row>
    <row r="32" spans="1:16" ht="28.8" x14ac:dyDescent="0.3">
      <c r="A32" s="18" t="s">
        <v>43</v>
      </c>
      <c r="B32" s="18"/>
      <c r="C32" s="18"/>
      <c r="D32" s="18"/>
      <c r="E32" s="25" t="s">
        <v>547</v>
      </c>
      <c r="F32" s="18"/>
      <c r="G32" s="18"/>
      <c r="H32" s="18"/>
      <c r="I32" s="18"/>
    </row>
    <row r="33" spans="1:16" x14ac:dyDescent="0.3">
      <c r="A33" s="18" t="s">
        <v>43</v>
      </c>
      <c r="B33" s="18"/>
      <c r="C33" s="18"/>
      <c r="D33" s="18"/>
      <c r="E33" s="25" t="s">
        <v>548</v>
      </c>
      <c r="F33" s="18"/>
      <c r="G33" s="18"/>
      <c r="H33" s="18"/>
      <c r="I33" s="18"/>
    </row>
    <row r="34" spans="1:16" ht="28.8" x14ac:dyDescent="0.3">
      <c r="A34" s="18" t="s">
        <v>47</v>
      </c>
      <c r="B34" s="18"/>
      <c r="C34" s="18"/>
      <c r="D34" s="18"/>
      <c r="E34" s="20" t="s">
        <v>48</v>
      </c>
      <c r="F34" s="18"/>
      <c r="G34" s="18"/>
      <c r="H34" s="18"/>
      <c r="I34" s="18"/>
    </row>
    <row r="35" spans="1:16" x14ac:dyDescent="0.3">
      <c r="A35" s="15" t="s">
        <v>34</v>
      </c>
      <c r="B35" s="15"/>
      <c r="C35" s="16" t="s">
        <v>71</v>
      </c>
      <c r="D35" s="15"/>
      <c r="E35" s="15" t="s">
        <v>72</v>
      </c>
      <c r="F35" s="15"/>
      <c r="G35" s="15"/>
      <c r="H35" s="15"/>
      <c r="I35" s="17"/>
    </row>
    <row r="36" spans="1:16" x14ac:dyDescent="0.3">
      <c r="A36" s="18" t="s">
        <v>37</v>
      </c>
      <c r="B36" s="18">
        <v>6</v>
      </c>
      <c r="C36" s="19" t="s">
        <v>73</v>
      </c>
      <c r="D36" s="18" t="s">
        <v>74</v>
      </c>
      <c r="E36" s="20" t="s">
        <v>75</v>
      </c>
      <c r="F36" s="21" t="s">
        <v>76</v>
      </c>
      <c r="G36" s="22">
        <v>2</v>
      </c>
      <c r="H36" s="23"/>
      <c r="I36" s="23"/>
      <c r="O36" s="24">
        <f>I36*0.21</f>
        <v>0</v>
      </c>
      <c r="P36">
        <v>3</v>
      </c>
    </row>
    <row r="37" spans="1:16" ht="28.8" x14ac:dyDescent="0.3">
      <c r="A37" s="18" t="s">
        <v>42</v>
      </c>
      <c r="B37" s="18"/>
      <c r="C37" s="18"/>
      <c r="D37" s="18"/>
      <c r="E37" s="20" t="s">
        <v>77</v>
      </c>
      <c r="F37" s="18"/>
      <c r="G37" s="18"/>
      <c r="H37" s="18"/>
      <c r="I37" s="18"/>
    </row>
    <row r="38" spans="1:16" x14ac:dyDescent="0.3">
      <c r="A38" s="18" t="s">
        <v>43</v>
      </c>
      <c r="B38" s="18"/>
      <c r="C38" s="18"/>
      <c r="D38" s="18"/>
      <c r="E38" s="25" t="s">
        <v>549</v>
      </c>
      <c r="F38" s="18"/>
      <c r="G38" s="18"/>
      <c r="H38" s="18"/>
      <c r="I38" s="18"/>
    </row>
    <row r="39" spans="1:16" x14ac:dyDescent="0.3">
      <c r="A39" s="18" t="s">
        <v>43</v>
      </c>
      <c r="B39" s="18"/>
      <c r="C39" s="18"/>
      <c r="D39" s="18"/>
      <c r="E39" s="25" t="s">
        <v>463</v>
      </c>
      <c r="F39" s="18"/>
      <c r="G39" s="18"/>
      <c r="H39" s="18"/>
      <c r="I39" s="18"/>
    </row>
    <row r="40" spans="1:16" x14ac:dyDescent="0.3">
      <c r="A40" s="18" t="s">
        <v>47</v>
      </c>
      <c r="B40" s="18"/>
      <c r="C40" s="18"/>
      <c r="D40" s="18"/>
      <c r="E40" s="20" t="s">
        <v>80</v>
      </c>
      <c r="F40" s="18"/>
      <c r="G40" s="18"/>
      <c r="H40" s="18"/>
      <c r="I40" s="18"/>
    </row>
    <row r="41" spans="1:16" x14ac:dyDescent="0.3">
      <c r="A41" s="15" t="s">
        <v>34</v>
      </c>
      <c r="B41" s="15"/>
      <c r="C41" s="16" t="s">
        <v>88</v>
      </c>
      <c r="D41" s="15"/>
      <c r="E41" s="15" t="s">
        <v>89</v>
      </c>
      <c r="F41" s="15"/>
      <c r="G41" s="15"/>
      <c r="H41" s="15"/>
      <c r="I41" s="17"/>
    </row>
    <row r="42" spans="1:16" x14ac:dyDescent="0.3">
      <c r="A42" s="18" t="s">
        <v>37</v>
      </c>
      <c r="B42" s="18">
        <v>7</v>
      </c>
      <c r="C42" s="19" t="s">
        <v>90</v>
      </c>
      <c r="D42" s="18" t="s">
        <v>54</v>
      </c>
      <c r="E42" s="20" t="s">
        <v>91</v>
      </c>
      <c r="F42" s="21" t="s">
        <v>41</v>
      </c>
      <c r="G42" s="22">
        <v>21.04</v>
      </c>
      <c r="H42" s="23"/>
      <c r="I42" s="23"/>
      <c r="O42" s="24">
        <f>I42*0.21</f>
        <v>0</v>
      </c>
      <c r="P42">
        <v>3</v>
      </c>
    </row>
    <row r="43" spans="1:16" x14ac:dyDescent="0.3">
      <c r="A43" s="18" t="s">
        <v>42</v>
      </c>
      <c r="B43" s="18"/>
      <c r="C43" s="18"/>
      <c r="D43" s="18"/>
      <c r="E43" s="20" t="s">
        <v>92</v>
      </c>
      <c r="F43" s="18"/>
      <c r="G43" s="18"/>
      <c r="H43" s="18"/>
      <c r="I43" s="18"/>
    </row>
    <row r="44" spans="1:16" x14ac:dyDescent="0.3">
      <c r="A44" s="18" t="s">
        <v>43</v>
      </c>
      <c r="B44" s="18"/>
      <c r="C44" s="18"/>
      <c r="D44" s="18"/>
      <c r="E44" s="25" t="s">
        <v>550</v>
      </c>
      <c r="F44" s="18"/>
      <c r="G44" s="18"/>
      <c r="H44" s="18"/>
      <c r="I44" s="18"/>
    </row>
    <row r="45" spans="1:16" x14ac:dyDescent="0.3">
      <c r="A45" s="18" t="s">
        <v>43</v>
      </c>
      <c r="B45" s="18"/>
      <c r="C45" s="18"/>
      <c r="D45" s="18"/>
      <c r="E45" s="25" t="s">
        <v>551</v>
      </c>
      <c r="F45" s="18"/>
      <c r="G45" s="18"/>
      <c r="H45" s="18"/>
      <c r="I45" s="18"/>
    </row>
    <row r="46" spans="1:16" x14ac:dyDescent="0.3">
      <c r="A46" s="18" t="s">
        <v>43</v>
      </c>
      <c r="B46" s="18"/>
      <c r="C46" s="18"/>
      <c r="D46" s="18"/>
      <c r="E46" s="25" t="s">
        <v>552</v>
      </c>
      <c r="F46" s="18"/>
      <c r="G46" s="18"/>
      <c r="H46" s="18"/>
      <c r="I46" s="18"/>
    </row>
    <row r="47" spans="1:16" ht="72" x14ac:dyDescent="0.3">
      <c r="A47" s="18" t="s">
        <v>47</v>
      </c>
      <c r="B47" s="18"/>
      <c r="C47" s="18"/>
      <c r="D47" s="18"/>
      <c r="E47" s="20" t="s">
        <v>87</v>
      </c>
      <c r="F47" s="18"/>
      <c r="G47" s="18"/>
      <c r="H47" s="18"/>
      <c r="I47" s="18"/>
    </row>
    <row r="48" spans="1:16" x14ac:dyDescent="0.3">
      <c r="A48" s="15" t="s">
        <v>34</v>
      </c>
      <c r="B48" s="15"/>
      <c r="C48" s="16" t="s">
        <v>96</v>
      </c>
      <c r="D48" s="15"/>
      <c r="E48" s="15" t="s">
        <v>97</v>
      </c>
      <c r="F48" s="15"/>
      <c r="G48" s="15"/>
      <c r="H48" s="15"/>
      <c r="I48" s="17"/>
    </row>
    <row r="49" spans="1:16" x14ac:dyDescent="0.3">
      <c r="A49" s="18" t="s">
        <v>37</v>
      </c>
      <c r="B49" s="18">
        <v>8</v>
      </c>
      <c r="C49" s="19" t="s">
        <v>98</v>
      </c>
      <c r="D49" s="18" t="s">
        <v>59</v>
      </c>
      <c r="E49" s="20" t="s">
        <v>99</v>
      </c>
      <c r="F49" s="21" t="s">
        <v>100</v>
      </c>
      <c r="G49" s="22">
        <v>105.8</v>
      </c>
      <c r="H49" s="23"/>
      <c r="I49" s="23"/>
      <c r="O49" s="24">
        <f>I49*0.21</f>
        <v>0</v>
      </c>
      <c r="P49">
        <v>3</v>
      </c>
    </row>
    <row r="50" spans="1:16" x14ac:dyDescent="0.3">
      <c r="A50" s="18" t="s">
        <v>42</v>
      </c>
      <c r="B50" s="18"/>
      <c r="C50" s="18"/>
      <c r="D50" s="18"/>
      <c r="E50" s="20" t="s">
        <v>92</v>
      </c>
      <c r="F50" s="18"/>
      <c r="G50" s="18"/>
      <c r="H50" s="18"/>
      <c r="I50" s="18"/>
    </row>
    <row r="51" spans="1:16" x14ac:dyDescent="0.3">
      <c r="A51" s="18" t="s">
        <v>43</v>
      </c>
      <c r="B51" s="18"/>
      <c r="C51" s="18"/>
      <c r="D51" s="18"/>
      <c r="E51" s="25" t="s">
        <v>553</v>
      </c>
      <c r="F51" s="18"/>
      <c r="G51" s="18"/>
      <c r="H51" s="18"/>
      <c r="I51" s="18"/>
    </row>
    <row r="52" spans="1:16" x14ac:dyDescent="0.3">
      <c r="A52" s="18" t="s">
        <v>43</v>
      </c>
      <c r="B52" s="18"/>
      <c r="C52" s="18"/>
      <c r="D52" s="18"/>
      <c r="E52" s="25" t="s">
        <v>554</v>
      </c>
      <c r="F52" s="18"/>
      <c r="G52" s="18"/>
      <c r="H52" s="18"/>
      <c r="I52" s="18"/>
    </row>
    <row r="53" spans="1:16" ht="72" x14ac:dyDescent="0.3">
      <c r="A53" s="18" t="s">
        <v>47</v>
      </c>
      <c r="B53" s="18"/>
      <c r="C53" s="18"/>
      <c r="D53" s="18"/>
      <c r="E53" s="20" t="s">
        <v>87</v>
      </c>
      <c r="F53" s="18"/>
      <c r="G53" s="18"/>
      <c r="H53" s="18"/>
      <c r="I53" s="18"/>
    </row>
    <row r="54" spans="1:16" x14ac:dyDescent="0.3">
      <c r="A54" s="15" t="s">
        <v>34</v>
      </c>
      <c r="B54" s="15"/>
      <c r="C54" s="16" t="s">
        <v>555</v>
      </c>
      <c r="D54" s="15"/>
      <c r="E54" s="15" t="s">
        <v>556</v>
      </c>
      <c r="F54" s="15"/>
      <c r="G54" s="15"/>
      <c r="H54" s="15"/>
      <c r="I54" s="17"/>
    </row>
    <row r="55" spans="1:16" x14ac:dyDescent="0.3">
      <c r="A55" s="18" t="s">
        <v>37</v>
      </c>
      <c r="B55" s="18">
        <v>9</v>
      </c>
      <c r="C55" s="19" t="s">
        <v>557</v>
      </c>
      <c r="D55" s="18" t="s">
        <v>558</v>
      </c>
      <c r="E55" s="20" t="s">
        <v>559</v>
      </c>
      <c r="F55" s="21" t="s">
        <v>100</v>
      </c>
      <c r="G55" s="22">
        <v>52.9</v>
      </c>
      <c r="H55" s="23"/>
      <c r="I55" s="23"/>
      <c r="O55" s="24">
        <f>I55*0.21</f>
        <v>0</v>
      </c>
      <c r="P55">
        <v>3</v>
      </c>
    </row>
    <row r="56" spans="1:16" x14ac:dyDescent="0.3">
      <c r="A56" s="18" t="s">
        <v>42</v>
      </c>
      <c r="B56" s="18"/>
      <c r="C56" s="18"/>
      <c r="D56" s="18"/>
      <c r="E56" s="20" t="s">
        <v>92</v>
      </c>
      <c r="F56" s="18"/>
      <c r="G56" s="18"/>
      <c r="H56" s="18"/>
      <c r="I56" s="18"/>
    </row>
    <row r="57" spans="1:16" x14ac:dyDescent="0.3">
      <c r="A57" s="18" t="s">
        <v>43</v>
      </c>
      <c r="B57" s="18"/>
      <c r="C57" s="18"/>
      <c r="D57" s="18"/>
      <c r="E57" s="25" t="s">
        <v>560</v>
      </c>
      <c r="F57" s="18"/>
      <c r="G57" s="18"/>
      <c r="H57" s="18"/>
      <c r="I57" s="18"/>
    </row>
    <row r="58" spans="1:16" ht="28.8" x14ac:dyDescent="0.3">
      <c r="A58" s="18" t="s">
        <v>47</v>
      </c>
      <c r="B58" s="18"/>
      <c r="C58" s="18"/>
      <c r="D58" s="18"/>
      <c r="E58" s="20" t="s">
        <v>561</v>
      </c>
      <c r="F58" s="18"/>
      <c r="G58" s="18"/>
      <c r="H58" s="18"/>
      <c r="I58" s="18"/>
    </row>
    <row r="59" spans="1:16" x14ac:dyDescent="0.3">
      <c r="A59" s="15" t="s">
        <v>34</v>
      </c>
      <c r="B59" s="15"/>
      <c r="C59" s="16" t="s">
        <v>103</v>
      </c>
      <c r="D59" s="15"/>
      <c r="E59" s="15" t="s">
        <v>104</v>
      </c>
      <c r="F59" s="15"/>
      <c r="G59" s="15"/>
      <c r="H59" s="15"/>
      <c r="I59" s="17"/>
    </row>
    <row r="60" spans="1:16" x14ac:dyDescent="0.3">
      <c r="A60" s="18" t="s">
        <v>37</v>
      </c>
      <c r="B60" s="18">
        <v>10</v>
      </c>
      <c r="C60" s="19" t="s">
        <v>105</v>
      </c>
      <c r="D60" s="18" t="s">
        <v>49</v>
      </c>
      <c r="E60" s="20" t="s">
        <v>106</v>
      </c>
      <c r="F60" s="21" t="s">
        <v>41</v>
      </c>
      <c r="G60" s="22">
        <v>10.324999999999999</v>
      </c>
      <c r="H60" s="23"/>
      <c r="I60" s="23"/>
      <c r="O60" s="24">
        <f>I60*0.21</f>
        <v>0</v>
      </c>
      <c r="P60">
        <v>3</v>
      </c>
    </row>
    <row r="61" spans="1:16" x14ac:dyDescent="0.3">
      <c r="A61" s="18" t="s">
        <v>42</v>
      </c>
      <c r="B61" s="18"/>
      <c r="C61" s="18"/>
      <c r="D61" s="18"/>
      <c r="E61" s="20" t="s">
        <v>92</v>
      </c>
      <c r="F61" s="18"/>
      <c r="G61" s="18"/>
      <c r="H61" s="18"/>
      <c r="I61" s="18"/>
    </row>
    <row r="62" spans="1:16" x14ac:dyDescent="0.3">
      <c r="A62" s="18" t="s">
        <v>43</v>
      </c>
      <c r="B62" s="18"/>
      <c r="C62" s="18"/>
      <c r="D62" s="18"/>
      <c r="E62" s="25" t="s">
        <v>562</v>
      </c>
      <c r="F62" s="18"/>
      <c r="G62" s="18"/>
      <c r="H62" s="18"/>
      <c r="I62" s="18"/>
    </row>
    <row r="63" spans="1:16" x14ac:dyDescent="0.3">
      <c r="A63" s="18" t="s">
        <v>43</v>
      </c>
      <c r="B63" s="18"/>
      <c r="C63" s="18"/>
      <c r="D63" s="18"/>
      <c r="E63" s="25" t="s">
        <v>563</v>
      </c>
      <c r="F63" s="18"/>
      <c r="G63" s="18"/>
      <c r="H63" s="18"/>
      <c r="I63" s="18"/>
    </row>
    <row r="64" spans="1:16" x14ac:dyDescent="0.3">
      <c r="A64" s="18" t="s">
        <v>43</v>
      </c>
      <c r="B64" s="18"/>
      <c r="C64" s="18"/>
      <c r="D64" s="18"/>
      <c r="E64" s="25" t="s">
        <v>542</v>
      </c>
      <c r="F64" s="18"/>
      <c r="G64" s="18"/>
      <c r="H64" s="18"/>
      <c r="I64" s="18"/>
    </row>
    <row r="65" spans="1:16" ht="43.2" x14ac:dyDescent="0.3">
      <c r="A65" s="18" t="s">
        <v>47</v>
      </c>
      <c r="B65" s="18"/>
      <c r="C65" s="18"/>
      <c r="D65" s="18"/>
      <c r="E65" s="20" t="s">
        <v>109</v>
      </c>
      <c r="F65" s="18"/>
      <c r="G65" s="18"/>
      <c r="H65" s="18"/>
      <c r="I65" s="18"/>
    </row>
    <row r="66" spans="1:16" x14ac:dyDescent="0.3">
      <c r="A66" s="18" t="s">
        <v>37</v>
      </c>
      <c r="B66" s="18">
        <v>11</v>
      </c>
      <c r="C66" s="19" t="s">
        <v>110</v>
      </c>
      <c r="D66" s="18" t="s">
        <v>111</v>
      </c>
      <c r="E66" s="20" t="s">
        <v>112</v>
      </c>
      <c r="F66" s="21" t="s">
        <v>41</v>
      </c>
      <c r="G66" s="22">
        <v>6.96</v>
      </c>
      <c r="H66" s="23"/>
      <c r="I66" s="23"/>
      <c r="O66" s="24">
        <f>I66*0.21</f>
        <v>0</v>
      </c>
      <c r="P66">
        <v>3</v>
      </c>
    </row>
    <row r="67" spans="1:16" x14ac:dyDescent="0.3">
      <c r="A67" s="18" t="s">
        <v>42</v>
      </c>
      <c r="B67" s="18"/>
      <c r="C67" s="18"/>
      <c r="D67" s="18"/>
      <c r="E67" s="20" t="s">
        <v>113</v>
      </c>
      <c r="F67" s="18"/>
      <c r="G67" s="18"/>
      <c r="H67" s="18"/>
      <c r="I67" s="18"/>
    </row>
    <row r="68" spans="1:16" x14ac:dyDescent="0.3">
      <c r="A68" s="18" t="s">
        <v>43</v>
      </c>
      <c r="B68" s="18"/>
      <c r="C68" s="18"/>
      <c r="D68" s="18"/>
      <c r="E68" s="25" t="s">
        <v>564</v>
      </c>
      <c r="F68" s="18"/>
      <c r="G68" s="18"/>
      <c r="H68" s="18"/>
      <c r="I68" s="18"/>
    </row>
    <row r="69" spans="1:16" x14ac:dyDescent="0.3">
      <c r="A69" s="18" t="s">
        <v>43</v>
      </c>
      <c r="B69" s="18"/>
      <c r="C69" s="18"/>
      <c r="D69" s="18"/>
      <c r="E69" s="25" t="s">
        <v>565</v>
      </c>
      <c r="F69" s="18"/>
      <c r="G69" s="18"/>
      <c r="H69" s="18"/>
      <c r="I69" s="18"/>
    </row>
    <row r="70" spans="1:16" ht="43.2" x14ac:dyDescent="0.3">
      <c r="A70" s="18" t="s">
        <v>47</v>
      </c>
      <c r="B70" s="18"/>
      <c r="C70" s="18"/>
      <c r="D70" s="18"/>
      <c r="E70" s="20" t="s">
        <v>109</v>
      </c>
      <c r="F70" s="18"/>
      <c r="G70" s="18"/>
      <c r="H70" s="18"/>
      <c r="I70" s="18"/>
    </row>
    <row r="71" spans="1:16" x14ac:dyDescent="0.3">
      <c r="A71" s="15" t="s">
        <v>34</v>
      </c>
      <c r="B71" s="15"/>
      <c r="C71" s="16" t="s">
        <v>122</v>
      </c>
      <c r="D71" s="15"/>
      <c r="E71" s="15" t="s">
        <v>123</v>
      </c>
      <c r="F71" s="15"/>
      <c r="G71" s="15"/>
      <c r="H71" s="15"/>
      <c r="I71" s="17"/>
    </row>
    <row r="72" spans="1:16" x14ac:dyDescent="0.3">
      <c r="A72" s="18" t="s">
        <v>37</v>
      </c>
      <c r="B72" s="18">
        <v>12</v>
      </c>
      <c r="C72" s="19" t="s">
        <v>124</v>
      </c>
      <c r="D72" s="18" t="s">
        <v>39</v>
      </c>
      <c r="E72" s="20" t="s">
        <v>125</v>
      </c>
      <c r="F72" s="21" t="s">
        <v>41</v>
      </c>
      <c r="G72" s="22">
        <v>86.653000000000006</v>
      </c>
      <c r="H72" s="23"/>
      <c r="I72" s="23"/>
      <c r="O72" s="24">
        <f>I72*0.21</f>
        <v>0</v>
      </c>
      <c r="P72">
        <v>3</v>
      </c>
    </row>
    <row r="73" spans="1:16" x14ac:dyDescent="0.3">
      <c r="A73" s="18" t="s">
        <v>42</v>
      </c>
      <c r="B73" s="18"/>
      <c r="C73" s="18"/>
      <c r="D73" s="18"/>
      <c r="E73" s="20" t="s">
        <v>92</v>
      </c>
      <c r="F73" s="18"/>
      <c r="G73" s="18"/>
      <c r="H73" s="18"/>
      <c r="I73" s="18"/>
    </row>
    <row r="74" spans="1:16" x14ac:dyDescent="0.3">
      <c r="A74" s="18" t="s">
        <v>43</v>
      </c>
      <c r="B74" s="18"/>
      <c r="C74" s="18"/>
      <c r="D74" s="18"/>
      <c r="E74" s="25" t="s">
        <v>566</v>
      </c>
      <c r="F74" s="18"/>
      <c r="G74" s="18"/>
      <c r="H74" s="18"/>
      <c r="I74" s="18"/>
    </row>
    <row r="75" spans="1:16" x14ac:dyDescent="0.3">
      <c r="A75" s="18" t="s">
        <v>43</v>
      </c>
      <c r="B75" s="18"/>
      <c r="C75" s="18"/>
      <c r="D75" s="18"/>
      <c r="E75" s="25" t="s">
        <v>567</v>
      </c>
      <c r="F75" s="18"/>
      <c r="G75" s="18"/>
      <c r="H75" s="18"/>
      <c r="I75" s="18"/>
    </row>
    <row r="76" spans="1:16" x14ac:dyDescent="0.3">
      <c r="A76" s="18" t="s">
        <v>43</v>
      </c>
      <c r="B76" s="18"/>
      <c r="C76" s="18"/>
      <c r="D76" s="18"/>
      <c r="E76" s="25" t="s">
        <v>568</v>
      </c>
      <c r="F76" s="18"/>
      <c r="G76" s="18"/>
      <c r="H76" s="18"/>
      <c r="I76" s="18"/>
    </row>
    <row r="77" spans="1:16" ht="409.6" x14ac:dyDescent="0.3">
      <c r="A77" s="18" t="s">
        <v>47</v>
      </c>
      <c r="B77" s="18"/>
      <c r="C77" s="18"/>
      <c r="D77" s="18"/>
      <c r="E77" s="20" t="s">
        <v>129</v>
      </c>
      <c r="F77" s="18"/>
      <c r="G77" s="18"/>
      <c r="H77" s="18"/>
      <c r="I77" s="18"/>
    </row>
    <row r="78" spans="1:16" x14ac:dyDescent="0.3">
      <c r="A78" s="15" t="s">
        <v>34</v>
      </c>
      <c r="B78" s="15"/>
      <c r="C78" s="16" t="s">
        <v>134</v>
      </c>
      <c r="D78" s="15"/>
      <c r="E78" s="15" t="s">
        <v>135</v>
      </c>
      <c r="F78" s="15"/>
      <c r="G78" s="15"/>
      <c r="H78" s="15"/>
      <c r="I78" s="17"/>
    </row>
    <row r="79" spans="1:16" x14ac:dyDescent="0.3">
      <c r="A79" s="18" t="s">
        <v>37</v>
      </c>
      <c r="B79" s="18">
        <v>13</v>
      </c>
      <c r="C79" s="19" t="s">
        <v>136</v>
      </c>
      <c r="D79" s="18" t="s">
        <v>49</v>
      </c>
      <c r="E79" s="20" t="s">
        <v>137</v>
      </c>
      <c r="F79" s="21" t="s">
        <v>41</v>
      </c>
      <c r="G79" s="22">
        <v>6.96</v>
      </c>
      <c r="H79" s="23"/>
      <c r="I79" s="23"/>
      <c r="O79" s="24">
        <f>I79*0.21</f>
        <v>0</v>
      </c>
      <c r="P79">
        <v>3</v>
      </c>
    </row>
    <row r="80" spans="1:16" x14ac:dyDescent="0.3">
      <c r="A80" s="18" t="s">
        <v>42</v>
      </c>
      <c r="B80" s="18"/>
      <c r="C80" s="18"/>
      <c r="D80" s="18"/>
      <c r="E80" s="20"/>
      <c r="F80" s="18"/>
      <c r="G80" s="18"/>
      <c r="H80" s="18"/>
      <c r="I80" s="18"/>
    </row>
    <row r="81" spans="1:16" ht="28.8" x14ac:dyDescent="0.3">
      <c r="A81" s="18" t="s">
        <v>43</v>
      </c>
      <c r="B81" s="18"/>
      <c r="C81" s="18"/>
      <c r="D81" s="18"/>
      <c r="E81" s="25" t="s">
        <v>569</v>
      </c>
      <c r="F81" s="18"/>
      <c r="G81" s="18"/>
      <c r="H81" s="18"/>
      <c r="I81" s="18"/>
    </row>
    <row r="82" spans="1:16" x14ac:dyDescent="0.3">
      <c r="A82" s="18" t="s">
        <v>43</v>
      </c>
      <c r="B82" s="18"/>
      <c r="C82" s="18"/>
      <c r="D82" s="18"/>
      <c r="E82" s="25" t="s">
        <v>565</v>
      </c>
      <c r="F82" s="18"/>
      <c r="G82" s="18"/>
      <c r="H82" s="18"/>
      <c r="I82" s="18"/>
    </row>
    <row r="83" spans="1:16" ht="360" x14ac:dyDescent="0.3">
      <c r="A83" s="18" t="s">
        <v>47</v>
      </c>
      <c r="B83" s="18"/>
      <c r="C83" s="18"/>
      <c r="D83" s="18"/>
      <c r="E83" s="20" t="s">
        <v>139</v>
      </c>
      <c r="F83" s="18"/>
      <c r="G83" s="18"/>
      <c r="H83" s="18"/>
      <c r="I83" s="18"/>
    </row>
    <row r="84" spans="1:16" x14ac:dyDescent="0.3">
      <c r="A84" s="15" t="s">
        <v>34</v>
      </c>
      <c r="B84" s="15"/>
      <c r="C84" s="16" t="s">
        <v>140</v>
      </c>
      <c r="D84" s="15"/>
      <c r="E84" s="15" t="s">
        <v>141</v>
      </c>
      <c r="F84" s="15"/>
      <c r="G84" s="15"/>
      <c r="H84" s="15"/>
      <c r="I84" s="17"/>
    </row>
    <row r="85" spans="1:16" x14ac:dyDescent="0.3">
      <c r="A85" s="18" t="s">
        <v>37</v>
      </c>
      <c r="B85" s="18">
        <v>14</v>
      </c>
      <c r="C85" s="19" t="s">
        <v>142</v>
      </c>
      <c r="D85" s="18" t="s">
        <v>39</v>
      </c>
      <c r="E85" s="20" t="s">
        <v>143</v>
      </c>
      <c r="F85" s="21" t="s">
        <v>41</v>
      </c>
      <c r="G85" s="22">
        <v>1.25</v>
      </c>
      <c r="H85" s="23"/>
      <c r="I85" s="23"/>
      <c r="O85" s="24">
        <f>I85*0.21</f>
        <v>0</v>
      </c>
      <c r="P85">
        <v>3</v>
      </c>
    </row>
    <row r="86" spans="1:16" x14ac:dyDescent="0.3">
      <c r="A86" s="18" t="s">
        <v>42</v>
      </c>
      <c r="B86" s="18"/>
      <c r="C86" s="18"/>
      <c r="D86" s="18"/>
      <c r="E86" s="20"/>
      <c r="F86" s="18"/>
      <c r="G86" s="18"/>
      <c r="H86" s="18"/>
      <c r="I86" s="18"/>
    </row>
    <row r="87" spans="1:16" x14ac:dyDescent="0.3">
      <c r="A87" s="18" t="s">
        <v>43</v>
      </c>
      <c r="B87" s="18"/>
      <c r="C87" s="18"/>
      <c r="D87" s="18"/>
      <c r="E87" s="25" t="s">
        <v>570</v>
      </c>
      <c r="F87" s="18"/>
      <c r="G87" s="18"/>
      <c r="H87" s="18"/>
      <c r="I87" s="18"/>
    </row>
    <row r="88" spans="1:16" x14ac:dyDescent="0.3">
      <c r="A88" s="18" t="s">
        <v>43</v>
      </c>
      <c r="B88" s="18"/>
      <c r="C88" s="18"/>
      <c r="D88" s="18"/>
      <c r="E88" s="25" t="s">
        <v>571</v>
      </c>
      <c r="F88" s="18"/>
      <c r="G88" s="18"/>
      <c r="H88" s="18"/>
      <c r="I88" s="18"/>
    </row>
    <row r="89" spans="1:16" ht="374.4" x14ac:dyDescent="0.3">
      <c r="A89" s="18" t="s">
        <v>47</v>
      </c>
      <c r="B89" s="18"/>
      <c r="C89" s="18"/>
      <c r="D89" s="18"/>
      <c r="E89" s="20" t="s">
        <v>149</v>
      </c>
      <c r="F89" s="18"/>
      <c r="G89" s="18"/>
      <c r="H89" s="18"/>
      <c r="I89" s="18"/>
    </row>
    <row r="90" spans="1:16" x14ac:dyDescent="0.3">
      <c r="A90" s="15" t="s">
        <v>34</v>
      </c>
      <c r="B90" s="15"/>
      <c r="C90" s="16" t="s">
        <v>150</v>
      </c>
      <c r="D90" s="15"/>
      <c r="E90" s="15" t="s">
        <v>151</v>
      </c>
      <c r="F90" s="15"/>
      <c r="G90" s="15"/>
      <c r="H90" s="15"/>
      <c r="I90" s="17"/>
    </row>
    <row r="91" spans="1:16" x14ac:dyDescent="0.3">
      <c r="A91" s="18" t="s">
        <v>37</v>
      </c>
      <c r="B91" s="18">
        <v>15</v>
      </c>
      <c r="C91" s="19" t="s">
        <v>152</v>
      </c>
      <c r="D91" s="18" t="s">
        <v>153</v>
      </c>
      <c r="E91" s="20" t="s">
        <v>154</v>
      </c>
      <c r="F91" s="21" t="s">
        <v>41</v>
      </c>
      <c r="G91" s="22">
        <v>44.984999999999999</v>
      </c>
      <c r="H91" s="23"/>
      <c r="I91" s="23"/>
      <c r="O91" s="24">
        <f>I91*0.21</f>
        <v>0</v>
      </c>
      <c r="P91">
        <v>3</v>
      </c>
    </row>
    <row r="92" spans="1:16" x14ac:dyDescent="0.3">
      <c r="A92" s="18" t="s">
        <v>42</v>
      </c>
      <c r="B92" s="18"/>
      <c r="C92" s="18"/>
      <c r="D92" s="18"/>
      <c r="E92" s="20" t="s">
        <v>155</v>
      </c>
      <c r="F92" s="18"/>
      <c r="G92" s="18"/>
      <c r="H92" s="18"/>
      <c r="I92" s="18"/>
    </row>
    <row r="93" spans="1:16" x14ac:dyDescent="0.3">
      <c r="A93" s="18" t="s">
        <v>43</v>
      </c>
      <c r="B93" s="18"/>
      <c r="C93" s="18"/>
      <c r="D93" s="18"/>
      <c r="E93" s="25" t="s">
        <v>572</v>
      </c>
      <c r="F93" s="18"/>
      <c r="G93" s="18"/>
      <c r="H93" s="18"/>
      <c r="I93" s="18"/>
    </row>
    <row r="94" spans="1:16" x14ac:dyDescent="0.3">
      <c r="A94" s="18" t="s">
        <v>43</v>
      </c>
      <c r="B94" s="18"/>
      <c r="C94" s="18"/>
      <c r="D94" s="18"/>
      <c r="E94" s="25" t="s">
        <v>573</v>
      </c>
      <c r="F94" s="18"/>
      <c r="G94" s="18"/>
      <c r="H94" s="18"/>
      <c r="I94" s="18"/>
    </row>
    <row r="95" spans="1:16" ht="331.2" x14ac:dyDescent="0.3">
      <c r="A95" s="18" t="s">
        <v>47</v>
      </c>
      <c r="B95" s="18"/>
      <c r="C95" s="18"/>
      <c r="D95" s="18"/>
      <c r="E95" s="20" t="s">
        <v>158</v>
      </c>
      <c r="F95" s="18"/>
      <c r="G95" s="18"/>
      <c r="H95" s="18"/>
      <c r="I95" s="18"/>
    </row>
    <row r="96" spans="1:16" x14ac:dyDescent="0.3">
      <c r="A96" s="15" t="s">
        <v>34</v>
      </c>
      <c r="B96" s="15"/>
      <c r="C96" s="16" t="s">
        <v>171</v>
      </c>
      <c r="D96" s="15"/>
      <c r="E96" s="15" t="s">
        <v>172</v>
      </c>
      <c r="F96" s="15"/>
      <c r="G96" s="15"/>
      <c r="H96" s="15"/>
      <c r="I96" s="17"/>
    </row>
    <row r="97" spans="1:16" x14ac:dyDescent="0.3">
      <c r="A97" s="18" t="s">
        <v>37</v>
      </c>
      <c r="B97" s="18">
        <v>16</v>
      </c>
      <c r="C97" s="19" t="s">
        <v>173</v>
      </c>
      <c r="D97" s="18" t="s">
        <v>37</v>
      </c>
      <c r="E97" s="20" t="s">
        <v>174</v>
      </c>
      <c r="F97" s="21" t="s">
        <v>41</v>
      </c>
      <c r="G97" s="22">
        <v>1.04</v>
      </c>
      <c r="H97" s="23"/>
      <c r="I97" s="23"/>
      <c r="O97" s="24">
        <f>I97*0.21</f>
        <v>0</v>
      </c>
      <c r="P97">
        <v>3</v>
      </c>
    </row>
    <row r="98" spans="1:16" x14ac:dyDescent="0.3">
      <c r="A98" s="18" t="s">
        <v>42</v>
      </c>
      <c r="B98" s="18"/>
      <c r="C98" s="18"/>
      <c r="D98" s="18"/>
      <c r="E98" s="20"/>
      <c r="F98" s="18"/>
      <c r="G98" s="18"/>
      <c r="H98" s="18"/>
      <c r="I98" s="18"/>
    </row>
    <row r="99" spans="1:16" x14ac:dyDescent="0.3">
      <c r="A99" s="18" t="s">
        <v>43</v>
      </c>
      <c r="B99" s="18"/>
      <c r="C99" s="18"/>
      <c r="D99" s="18"/>
      <c r="E99" s="25" t="s">
        <v>574</v>
      </c>
      <c r="F99" s="18"/>
      <c r="G99" s="18"/>
      <c r="H99" s="18"/>
      <c r="I99" s="18"/>
    </row>
    <row r="100" spans="1:16" x14ac:dyDescent="0.3">
      <c r="A100" s="18" t="s">
        <v>43</v>
      </c>
      <c r="B100" s="18"/>
      <c r="C100" s="18"/>
      <c r="D100" s="18"/>
      <c r="E100" s="25" t="s">
        <v>575</v>
      </c>
      <c r="F100" s="18"/>
      <c r="G100" s="18"/>
      <c r="H100" s="18"/>
      <c r="I100" s="18"/>
    </row>
    <row r="101" spans="1:16" ht="360" x14ac:dyDescent="0.3">
      <c r="A101" s="18" t="s">
        <v>47</v>
      </c>
      <c r="B101" s="18"/>
      <c r="C101" s="18"/>
      <c r="D101" s="18"/>
      <c r="E101" s="20" t="s">
        <v>179</v>
      </c>
      <c r="F101" s="18"/>
      <c r="G101" s="18"/>
      <c r="H101" s="18"/>
      <c r="I101" s="18"/>
    </row>
    <row r="102" spans="1:16" x14ac:dyDescent="0.3">
      <c r="A102" s="15" t="s">
        <v>34</v>
      </c>
      <c r="B102" s="15"/>
      <c r="C102" s="16" t="s">
        <v>183</v>
      </c>
      <c r="D102" s="15"/>
      <c r="E102" s="15" t="s">
        <v>184</v>
      </c>
      <c r="F102" s="15"/>
      <c r="G102" s="15"/>
      <c r="H102" s="15"/>
      <c r="I102" s="17"/>
    </row>
    <row r="103" spans="1:16" x14ac:dyDescent="0.3">
      <c r="A103" s="18" t="s">
        <v>37</v>
      </c>
      <c r="B103" s="18">
        <v>17</v>
      </c>
      <c r="C103" s="19" t="s">
        <v>185</v>
      </c>
      <c r="D103" s="18" t="s">
        <v>111</v>
      </c>
      <c r="E103" s="20" t="s">
        <v>186</v>
      </c>
      <c r="F103" s="21" t="s">
        <v>187</v>
      </c>
      <c r="G103" s="22">
        <v>46.4</v>
      </c>
      <c r="H103" s="23"/>
      <c r="I103" s="23"/>
      <c r="O103" s="24">
        <f>I103*0.21</f>
        <v>0</v>
      </c>
      <c r="P103">
        <v>3</v>
      </c>
    </row>
    <row r="104" spans="1:16" x14ac:dyDescent="0.3">
      <c r="A104" s="18" t="s">
        <v>42</v>
      </c>
      <c r="B104" s="18"/>
      <c r="C104" s="18"/>
      <c r="D104" s="18"/>
      <c r="E104" s="20"/>
      <c r="F104" s="18"/>
      <c r="G104" s="18"/>
      <c r="H104" s="18"/>
      <c r="I104" s="18"/>
    </row>
    <row r="105" spans="1:16" x14ac:dyDescent="0.3">
      <c r="A105" s="18" t="s">
        <v>43</v>
      </c>
      <c r="B105" s="18"/>
      <c r="C105" s="18"/>
      <c r="D105" s="18"/>
      <c r="E105" s="25" t="s">
        <v>576</v>
      </c>
      <c r="F105" s="18"/>
      <c r="G105" s="18"/>
      <c r="H105" s="18"/>
      <c r="I105" s="18"/>
    </row>
    <row r="106" spans="1:16" x14ac:dyDescent="0.3">
      <c r="A106" s="18" t="s">
        <v>47</v>
      </c>
      <c r="B106" s="18"/>
      <c r="C106" s="18"/>
      <c r="D106" s="18"/>
      <c r="E106" s="20" t="s">
        <v>189</v>
      </c>
      <c r="F106" s="18"/>
      <c r="G106" s="18"/>
      <c r="H106" s="18"/>
      <c r="I106" s="18"/>
    </row>
    <row r="107" spans="1:16" x14ac:dyDescent="0.3">
      <c r="A107" s="18" t="s">
        <v>37</v>
      </c>
      <c r="B107" s="18">
        <v>18</v>
      </c>
      <c r="C107" s="19" t="s">
        <v>190</v>
      </c>
      <c r="D107" s="18"/>
      <c r="E107" s="20" t="s">
        <v>191</v>
      </c>
      <c r="F107" s="21" t="s">
        <v>187</v>
      </c>
      <c r="G107" s="22">
        <v>46.4</v>
      </c>
      <c r="H107" s="23"/>
      <c r="I107" s="23"/>
      <c r="O107" s="24">
        <f>I107*0.21</f>
        <v>0</v>
      </c>
      <c r="P107">
        <v>3</v>
      </c>
    </row>
    <row r="108" spans="1:16" x14ac:dyDescent="0.3">
      <c r="A108" s="18" t="s">
        <v>42</v>
      </c>
      <c r="B108" s="18"/>
      <c r="C108" s="18"/>
      <c r="D108" s="18"/>
      <c r="E108" s="20"/>
      <c r="F108" s="18"/>
      <c r="G108" s="18"/>
      <c r="H108" s="18"/>
      <c r="I108" s="18"/>
    </row>
    <row r="109" spans="1:16" x14ac:dyDescent="0.3">
      <c r="A109" s="18" t="s">
        <v>43</v>
      </c>
      <c r="B109" s="18"/>
      <c r="C109" s="18"/>
      <c r="D109" s="18"/>
      <c r="E109" s="25" t="s">
        <v>576</v>
      </c>
      <c r="F109" s="18"/>
      <c r="G109" s="18"/>
      <c r="H109" s="18"/>
      <c r="I109" s="18"/>
    </row>
    <row r="110" spans="1:16" ht="43.2" x14ac:dyDescent="0.3">
      <c r="A110" s="18" t="s">
        <v>47</v>
      </c>
      <c r="B110" s="18"/>
      <c r="C110" s="18"/>
      <c r="D110" s="18"/>
      <c r="E110" s="20" t="s">
        <v>192</v>
      </c>
      <c r="F110" s="18"/>
      <c r="G110" s="18"/>
      <c r="H110" s="18"/>
      <c r="I110" s="18"/>
    </row>
    <row r="111" spans="1:16" x14ac:dyDescent="0.3">
      <c r="A111" s="18" t="s">
        <v>37</v>
      </c>
      <c r="B111" s="18">
        <v>19</v>
      </c>
      <c r="C111" s="19" t="s">
        <v>193</v>
      </c>
      <c r="D111" s="18" t="s">
        <v>111</v>
      </c>
      <c r="E111" s="20" t="s">
        <v>194</v>
      </c>
      <c r="F111" s="21" t="s">
        <v>187</v>
      </c>
      <c r="G111" s="22">
        <v>46.4</v>
      </c>
      <c r="H111" s="23"/>
      <c r="I111" s="23"/>
      <c r="O111" s="24">
        <f>I111*0.21</f>
        <v>0</v>
      </c>
      <c r="P111">
        <v>3</v>
      </c>
    </row>
    <row r="112" spans="1:16" x14ac:dyDescent="0.3">
      <c r="A112" s="18" t="s">
        <v>42</v>
      </c>
      <c r="B112" s="18"/>
      <c r="C112" s="18"/>
      <c r="D112" s="18"/>
      <c r="E112" s="20"/>
      <c r="F112" s="18"/>
      <c r="G112" s="18"/>
      <c r="H112" s="18"/>
      <c r="I112" s="18"/>
    </row>
    <row r="113" spans="1:16" x14ac:dyDescent="0.3">
      <c r="A113" s="18" t="s">
        <v>43</v>
      </c>
      <c r="B113" s="18"/>
      <c r="C113" s="18"/>
      <c r="D113" s="18"/>
      <c r="E113" s="25" t="s">
        <v>577</v>
      </c>
      <c r="F113" s="18"/>
      <c r="G113" s="18"/>
      <c r="H113" s="18"/>
      <c r="I113" s="18"/>
    </row>
    <row r="114" spans="1:16" x14ac:dyDescent="0.3">
      <c r="A114" s="18" t="s">
        <v>43</v>
      </c>
      <c r="B114" s="18"/>
      <c r="C114" s="18"/>
      <c r="D114" s="18"/>
      <c r="E114" s="25" t="s">
        <v>578</v>
      </c>
      <c r="F114" s="18"/>
      <c r="G114" s="18"/>
      <c r="H114" s="18"/>
      <c r="I114" s="18"/>
    </row>
    <row r="115" spans="1:16" ht="28.8" x14ac:dyDescent="0.3">
      <c r="A115" s="18" t="s">
        <v>47</v>
      </c>
      <c r="B115" s="18"/>
      <c r="C115" s="18"/>
      <c r="D115" s="18"/>
      <c r="E115" s="20" t="s">
        <v>197</v>
      </c>
      <c r="F115" s="18"/>
      <c r="G115" s="18"/>
      <c r="H115" s="18"/>
      <c r="I115" s="18"/>
    </row>
    <row r="116" spans="1:16" x14ac:dyDescent="0.3">
      <c r="A116" s="18" t="s">
        <v>37</v>
      </c>
      <c r="B116" s="18">
        <v>20</v>
      </c>
      <c r="C116" s="19" t="s">
        <v>198</v>
      </c>
      <c r="D116" s="18" t="s">
        <v>111</v>
      </c>
      <c r="E116" s="20" t="s">
        <v>199</v>
      </c>
      <c r="F116" s="21" t="s">
        <v>187</v>
      </c>
      <c r="G116" s="22">
        <v>46.4</v>
      </c>
      <c r="H116" s="23"/>
      <c r="I116" s="23"/>
      <c r="O116" s="24">
        <f>I116*0.21</f>
        <v>0</v>
      </c>
      <c r="P116">
        <v>3</v>
      </c>
    </row>
    <row r="117" spans="1:16" x14ac:dyDescent="0.3">
      <c r="A117" s="18" t="s">
        <v>42</v>
      </c>
      <c r="B117" s="18"/>
      <c r="C117" s="18"/>
      <c r="D117" s="18"/>
      <c r="E117" s="20"/>
      <c r="F117" s="18"/>
      <c r="G117" s="18"/>
      <c r="H117" s="18"/>
      <c r="I117" s="18"/>
    </row>
    <row r="118" spans="1:16" x14ac:dyDescent="0.3">
      <c r="A118" s="18" t="s">
        <v>43</v>
      </c>
      <c r="B118" s="18"/>
      <c r="C118" s="18"/>
      <c r="D118" s="18"/>
      <c r="E118" s="25" t="s">
        <v>576</v>
      </c>
      <c r="F118" s="18"/>
      <c r="G118" s="18"/>
      <c r="H118" s="18"/>
      <c r="I118" s="18"/>
    </row>
    <row r="119" spans="1:16" ht="43.2" x14ac:dyDescent="0.3">
      <c r="A119" s="18" t="s">
        <v>47</v>
      </c>
      <c r="B119" s="18"/>
      <c r="C119" s="18"/>
      <c r="D119" s="18"/>
      <c r="E119" s="20" t="s">
        <v>200</v>
      </c>
      <c r="F119" s="18"/>
      <c r="G119" s="18"/>
      <c r="H119" s="18"/>
      <c r="I119" s="18"/>
    </row>
    <row r="120" spans="1:16" x14ac:dyDescent="0.3">
      <c r="A120" s="18" t="s">
        <v>37</v>
      </c>
      <c r="B120" s="18">
        <v>21</v>
      </c>
      <c r="C120" s="19" t="s">
        <v>201</v>
      </c>
      <c r="D120" s="18" t="s">
        <v>111</v>
      </c>
      <c r="E120" s="20" t="s">
        <v>202</v>
      </c>
      <c r="F120" s="21" t="s">
        <v>187</v>
      </c>
      <c r="G120" s="22">
        <v>46.4</v>
      </c>
      <c r="H120" s="23"/>
      <c r="I120" s="23"/>
      <c r="O120" s="24">
        <f>I120*0.21</f>
        <v>0</v>
      </c>
      <c r="P120">
        <v>3</v>
      </c>
    </row>
    <row r="121" spans="1:16" x14ac:dyDescent="0.3">
      <c r="A121" s="18" t="s">
        <v>42</v>
      </c>
      <c r="B121" s="18"/>
      <c r="C121" s="18"/>
      <c r="D121" s="18"/>
      <c r="E121" s="20"/>
      <c r="F121" s="18"/>
      <c r="G121" s="18"/>
      <c r="H121" s="18"/>
      <c r="I121" s="18"/>
    </row>
    <row r="122" spans="1:16" x14ac:dyDescent="0.3">
      <c r="A122" s="18" t="s">
        <v>43</v>
      </c>
      <c r="B122" s="18"/>
      <c r="C122" s="18"/>
      <c r="D122" s="18"/>
      <c r="E122" s="25" t="s">
        <v>576</v>
      </c>
      <c r="F122" s="18"/>
      <c r="G122" s="18"/>
      <c r="H122" s="18"/>
      <c r="I122" s="18"/>
    </row>
    <row r="123" spans="1:16" ht="57.6" x14ac:dyDescent="0.3">
      <c r="A123" s="18" t="s">
        <v>47</v>
      </c>
      <c r="B123" s="18"/>
      <c r="C123" s="18"/>
      <c r="D123" s="18"/>
      <c r="E123" s="20" t="s">
        <v>203</v>
      </c>
      <c r="F123" s="18"/>
      <c r="G123" s="18"/>
      <c r="H123" s="18"/>
      <c r="I123" s="18"/>
    </row>
    <row r="124" spans="1:16" x14ac:dyDescent="0.3">
      <c r="A124" s="18" t="s">
        <v>37</v>
      </c>
      <c r="B124" s="18">
        <v>22</v>
      </c>
      <c r="C124" s="19" t="s">
        <v>204</v>
      </c>
      <c r="D124" s="18" t="s">
        <v>111</v>
      </c>
      <c r="E124" s="20" t="s">
        <v>205</v>
      </c>
      <c r="F124" s="21" t="s">
        <v>187</v>
      </c>
      <c r="G124" s="22">
        <v>46.4</v>
      </c>
      <c r="H124" s="23"/>
      <c r="I124" s="23"/>
      <c r="O124" s="24">
        <f>I124*0.21</f>
        <v>0</v>
      </c>
      <c r="P124">
        <v>3</v>
      </c>
    </row>
    <row r="125" spans="1:16" x14ac:dyDescent="0.3">
      <c r="A125" s="18" t="s">
        <v>42</v>
      </c>
      <c r="B125" s="18"/>
      <c r="C125" s="18"/>
      <c r="D125" s="18"/>
      <c r="E125" s="20"/>
      <c r="F125" s="18"/>
      <c r="G125" s="18"/>
      <c r="H125" s="18"/>
      <c r="I125" s="18"/>
    </row>
    <row r="126" spans="1:16" x14ac:dyDescent="0.3">
      <c r="A126" s="18" t="s">
        <v>43</v>
      </c>
      <c r="B126" s="18"/>
      <c r="C126" s="18"/>
      <c r="D126" s="18"/>
      <c r="E126" s="25" t="s">
        <v>576</v>
      </c>
      <c r="F126" s="18"/>
      <c r="G126" s="18"/>
      <c r="H126" s="18"/>
      <c r="I126" s="18"/>
    </row>
    <row r="127" spans="1:16" ht="43.2" x14ac:dyDescent="0.3">
      <c r="A127" s="18" t="s">
        <v>47</v>
      </c>
      <c r="B127" s="18"/>
      <c r="C127" s="18"/>
      <c r="D127" s="18"/>
      <c r="E127" s="20" t="s">
        <v>206</v>
      </c>
      <c r="F127" s="18"/>
      <c r="G127" s="18"/>
      <c r="H127" s="18"/>
      <c r="I127" s="18"/>
    </row>
    <row r="128" spans="1:16" x14ac:dyDescent="0.3">
      <c r="A128" s="18" t="s">
        <v>37</v>
      </c>
      <c r="B128" s="18">
        <v>23</v>
      </c>
      <c r="C128" s="19" t="s">
        <v>207</v>
      </c>
      <c r="D128" s="18" t="s">
        <v>111</v>
      </c>
      <c r="E128" s="20" t="s">
        <v>208</v>
      </c>
      <c r="F128" s="21" t="s">
        <v>41</v>
      </c>
      <c r="G128" s="22">
        <v>2.3199999999999998</v>
      </c>
      <c r="H128" s="23"/>
      <c r="I128" s="23"/>
      <c r="O128" s="24">
        <f>I128*0.21</f>
        <v>0</v>
      </c>
      <c r="P128">
        <v>3</v>
      </c>
    </row>
    <row r="129" spans="1:16" x14ac:dyDescent="0.3">
      <c r="A129" s="18" t="s">
        <v>42</v>
      </c>
      <c r="B129" s="18"/>
      <c r="C129" s="18"/>
      <c r="D129" s="18"/>
      <c r="E129" s="20"/>
      <c r="F129" s="18"/>
      <c r="G129" s="18"/>
      <c r="H129" s="18"/>
      <c r="I129" s="18"/>
    </row>
    <row r="130" spans="1:16" x14ac:dyDescent="0.3">
      <c r="A130" s="18" t="s">
        <v>43</v>
      </c>
      <c r="B130" s="18"/>
      <c r="C130" s="18"/>
      <c r="D130" s="18"/>
      <c r="E130" s="25" t="s">
        <v>579</v>
      </c>
      <c r="F130" s="18"/>
      <c r="G130" s="18"/>
      <c r="H130" s="18"/>
      <c r="I130" s="18"/>
    </row>
    <row r="131" spans="1:16" ht="43.2" x14ac:dyDescent="0.3">
      <c r="A131" s="18" t="s">
        <v>47</v>
      </c>
      <c r="B131" s="18"/>
      <c r="C131" s="18"/>
      <c r="D131" s="18"/>
      <c r="E131" s="20" t="s">
        <v>210</v>
      </c>
      <c r="F131" s="18"/>
      <c r="G131" s="18"/>
      <c r="H131" s="18"/>
      <c r="I131" s="18"/>
    </row>
    <row r="132" spans="1:16" x14ac:dyDescent="0.3">
      <c r="A132" s="15" t="s">
        <v>34</v>
      </c>
      <c r="B132" s="15"/>
      <c r="C132" s="16" t="s">
        <v>211</v>
      </c>
      <c r="D132" s="15"/>
      <c r="E132" s="15" t="s">
        <v>212</v>
      </c>
      <c r="F132" s="15"/>
      <c r="G132" s="15"/>
      <c r="H132" s="15"/>
      <c r="I132" s="17"/>
    </row>
    <row r="133" spans="1:16" x14ac:dyDescent="0.3">
      <c r="A133" s="18" t="s">
        <v>37</v>
      </c>
      <c r="B133" s="18">
        <v>24</v>
      </c>
      <c r="C133" s="19" t="s">
        <v>213</v>
      </c>
      <c r="D133" s="18" t="s">
        <v>111</v>
      </c>
      <c r="E133" s="20" t="s">
        <v>214</v>
      </c>
      <c r="F133" s="21" t="s">
        <v>187</v>
      </c>
      <c r="G133" s="22">
        <v>219.65</v>
      </c>
      <c r="H133" s="23"/>
      <c r="I133" s="23"/>
      <c r="O133" s="24">
        <f>I133*0.21</f>
        <v>0</v>
      </c>
      <c r="P133">
        <v>3</v>
      </c>
    </row>
    <row r="134" spans="1:16" x14ac:dyDescent="0.3">
      <c r="A134" s="18" t="s">
        <v>42</v>
      </c>
      <c r="B134" s="18"/>
      <c r="C134" s="18"/>
      <c r="D134" s="18"/>
      <c r="E134" s="20"/>
      <c r="F134" s="18"/>
      <c r="G134" s="18"/>
      <c r="H134" s="18"/>
      <c r="I134" s="18"/>
    </row>
    <row r="135" spans="1:16" x14ac:dyDescent="0.3">
      <c r="A135" s="18" t="s">
        <v>43</v>
      </c>
      <c r="B135" s="18"/>
      <c r="C135" s="18"/>
      <c r="D135" s="18"/>
      <c r="E135" s="25" t="s">
        <v>580</v>
      </c>
      <c r="F135" s="18"/>
      <c r="G135" s="18"/>
      <c r="H135" s="18"/>
      <c r="I135" s="18"/>
    </row>
    <row r="136" spans="1:16" x14ac:dyDescent="0.3">
      <c r="A136" s="18" t="s">
        <v>43</v>
      </c>
      <c r="B136" s="18"/>
      <c r="C136" s="18"/>
      <c r="D136" s="18"/>
      <c r="E136" s="25" t="s">
        <v>581</v>
      </c>
      <c r="F136" s="18"/>
      <c r="G136" s="18"/>
      <c r="H136" s="18"/>
      <c r="I136" s="18"/>
    </row>
    <row r="137" spans="1:16" x14ac:dyDescent="0.3">
      <c r="A137" s="18" t="s">
        <v>43</v>
      </c>
      <c r="B137" s="18"/>
      <c r="C137" s="18"/>
      <c r="D137" s="18"/>
      <c r="E137" s="25" t="s">
        <v>582</v>
      </c>
      <c r="F137" s="18"/>
      <c r="G137" s="18"/>
      <c r="H137" s="18"/>
      <c r="I137" s="18"/>
    </row>
    <row r="138" spans="1:16" ht="28.8" x14ac:dyDescent="0.3">
      <c r="A138" s="18" t="s">
        <v>47</v>
      </c>
      <c r="B138" s="18"/>
      <c r="C138" s="18"/>
      <c r="D138" s="18"/>
      <c r="E138" s="20" t="s">
        <v>220</v>
      </c>
      <c r="F138" s="18"/>
      <c r="G138" s="18"/>
      <c r="H138" s="18"/>
      <c r="I138" s="18"/>
    </row>
    <row r="139" spans="1:16" x14ac:dyDescent="0.3">
      <c r="A139" s="15" t="s">
        <v>34</v>
      </c>
      <c r="B139" s="15"/>
      <c r="C139" s="16" t="s">
        <v>241</v>
      </c>
      <c r="D139" s="15"/>
      <c r="E139" s="15" t="s">
        <v>242</v>
      </c>
      <c r="F139" s="15"/>
      <c r="G139" s="15"/>
      <c r="H139" s="15"/>
      <c r="I139" s="17"/>
    </row>
    <row r="140" spans="1:16" x14ac:dyDescent="0.3">
      <c r="A140" s="18" t="s">
        <v>37</v>
      </c>
      <c r="B140" s="18">
        <v>25</v>
      </c>
      <c r="C140" s="19" t="s">
        <v>243</v>
      </c>
      <c r="D140" s="18" t="s">
        <v>111</v>
      </c>
      <c r="E140" s="20" t="s">
        <v>244</v>
      </c>
      <c r="F140" s="21" t="s">
        <v>41</v>
      </c>
      <c r="G140" s="22">
        <v>49.762999999999998</v>
      </c>
      <c r="H140" s="23"/>
      <c r="I140" s="23"/>
      <c r="O140" s="24">
        <f>I140*0.21</f>
        <v>0</v>
      </c>
      <c r="P140">
        <v>3</v>
      </c>
    </row>
    <row r="141" spans="1:16" x14ac:dyDescent="0.3">
      <c r="A141" s="18" t="s">
        <v>42</v>
      </c>
      <c r="B141" s="18"/>
      <c r="C141" s="18"/>
      <c r="D141" s="18"/>
      <c r="E141" s="20"/>
      <c r="F141" s="18"/>
      <c r="G141" s="18"/>
      <c r="H141" s="18"/>
      <c r="I141" s="18"/>
    </row>
    <row r="142" spans="1:16" x14ac:dyDescent="0.3">
      <c r="A142" s="18" t="s">
        <v>43</v>
      </c>
      <c r="B142" s="18"/>
      <c r="C142" s="18"/>
      <c r="D142" s="18"/>
      <c r="E142" s="25" t="s">
        <v>583</v>
      </c>
      <c r="F142" s="18"/>
      <c r="G142" s="18"/>
      <c r="H142" s="18"/>
      <c r="I142" s="18"/>
    </row>
    <row r="143" spans="1:16" x14ac:dyDescent="0.3">
      <c r="A143" s="18" t="s">
        <v>43</v>
      </c>
      <c r="B143" s="18"/>
      <c r="C143" s="18"/>
      <c r="D143" s="18"/>
      <c r="E143" s="25" t="s">
        <v>584</v>
      </c>
      <c r="F143" s="18"/>
      <c r="G143" s="18"/>
      <c r="H143" s="18"/>
      <c r="I143" s="18"/>
    </row>
    <row r="144" spans="1:16" x14ac:dyDescent="0.3">
      <c r="A144" s="18" t="s">
        <v>43</v>
      </c>
      <c r="B144" s="18"/>
      <c r="C144" s="18"/>
      <c r="D144" s="18"/>
      <c r="E144" s="25" t="s">
        <v>585</v>
      </c>
      <c r="F144" s="18"/>
      <c r="G144" s="18"/>
      <c r="H144" s="18"/>
      <c r="I144" s="18"/>
    </row>
    <row r="145" spans="1:16" ht="57.6" x14ac:dyDescent="0.3">
      <c r="A145" s="18" t="s">
        <v>47</v>
      </c>
      <c r="B145" s="18"/>
      <c r="C145" s="18"/>
      <c r="D145" s="18"/>
      <c r="E145" s="20" t="s">
        <v>247</v>
      </c>
      <c r="F145" s="18"/>
      <c r="G145" s="18"/>
      <c r="H145" s="18"/>
      <c r="I145" s="18"/>
    </row>
    <row r="146" spans="1:16" x14ac:dyDescent="0.3">
      <c r="A146" s="18" t="s">
        <v>37</v>
      </c>
      <c r="B146" s="18">
        <v>26</v>
      </c>
      <c r="C146" s="19" t="s">
        <v>248</v>
      </c>
      <c r="D146" s="18" t="s">
        <v>249</v>
      </c>
      <c r="E146" s="20" t="s">
        <v>250</v>
      </c>
      <c r="F146" s="21" t="s">
        <v>187</v>
      </c>
      <c r="G146" s="22">
        <v>218.94399999999999</v>
      </c>
      <c r="H146" s="23"/>
      <c r="I146" s="23"/>
      <c r="O146" s="24">
        <f>I146*0.21</f>
        <v>0</v>
      </c>
      <c r="P146">
        <v>3</v>
      </c>
    </row>
    <row r="147" spans="1:16" ht="28.8" x14ac:dyDescent="0.3">
      <c r="A147" s="18" t="s">
        <v>42</v>
      </c>
      <c r="B147" s="18"/>
      <c r="C147" s="18"/>
      <c r="D147" s="18"/>
      <c r="E147" s="20" t="s">
        <v>251</v>
      </c>
      <c r="F147" s="18"/>
      <c r="G147" s="18"/>
      <c r="H147" s="18"/>
      <c r="I147" s="18"/>
    </row>
    <row r="148" spans="1:16" x14ac:dyDescent="0.3">
      <c r="A148" s="18" t="s">
        <v>43</v>
      </c>
      <c r="B148" s="18"/>
      <c r="C148" s="18"/>
      <c r="D148" s="18"/>
      <c r="E148" s="25" t="s">
        <v>586</v>
      </c>
      <c r="F148" s="18"/>
      <c r="G148" s="18"/>
      <c r="H148" s="18"/>
      <c r="I148" s="18"/>
    </row>
    <row r="149" spans="1:16" x14ac:dyDescent="0.3">
      <c r="A149" s="18" t="s">
        <v>43</v>
      </c>
      <c r="B149" s="18"/>
      <c r="C149" s="18"/>
      <c r="D149" s="18"/>
      <c r="E149" s="25" t="s">
        <v>587</v>
      </c>
      <c r="F149" s="18"/>
      <c r="G149" s="18"/>
      <c r="H149" s="18"/>
      <c r="I149" s="18"/>
    </row>
    <row r="150" spans="1:16" ht="115.2" x14ac:dyDescent="0.3">
      <c r="A150" s="18" t="s">
        <v>47</v>
      </c>
      <c r="B150" s="18"/>
      <c r="C150" s="18"/>
      <c r="D150" s="18"/>
      <c r="E150" s="20" t="s">
        <v>254</v>
      </c>
      <c r="F150" s="18"/>
      <c r="G150" s="18"/>
      <c r="H150" s="18"/>
      <c r="I150" s="18"/>
    </row>
    <row r="151" spans="1:16" x14ac:dyDescent="0.3">
      <c r="A151" s="15" t="s">
        <v>34</v>
      </c>
      <c r="B151" s="15"/>
      <c r="C151" s="16" t="s">
        <v>255</v>
      </c>
      <c r="D151" s="15"/>
      <c r="E151" s="15" t="s">
        <v>256</v>
      </c>
      <c r="F151" s="15"/>
      <c r="G151" s="15"/>
      <c r="H151" s="15"/>
      <c r="I151" s="17"/>
    </row>
    <row r="152" spans="1:16" x14ac:dyDescent="0.3">
      <c r="A152" s="18" t="s">
        <v>37</v>
      </c>
      <c r="B152" s="18">
        <v>27</v>
      </c>
      <c r="C152" s="19" t="s">
        <v>263</v>
      </c>
      <c r="D152" s="18" t="s">
        <v>111</v>
      </c>
      <c r="E152" s="20" t="s">
        <v>264</v>
      </c>
      <c r="F152" s="21" t="s">
        <v>41</v>
      </c>
      <c r="G152" s="22">
        <v>2.2000000000000002</v>
      </c>
      <c r="H152" s="23"/>
      <c r="I152" s="23"/>
      <c r="O152" s="24">
        <f>I152*0.21</f>
        <v>0</v>
      </c>
      <c r="P152">
        <v>3</v>
      </c>
    </row>
    <row r="153" spans="1:16" x14ac:dyDescent="0.3">
      <c r="A153" s="18" t="s">
        <v>42</v>
      </c>
      <c r="B153" s="18"/>
      <c r="C153" s="18"/>
      <c r="D153" s="18"/>
      <c r="E153" s="20"/>
      <c r="F153" s="18"/>
      <c r="G153" s="18"/>
      <c r="H153" s="18"/>
      <c r="I153" s="18"/>
    </row>
    <row r="154" spans="1:16" x14ac:dyDescent="0.3">
      <c r="A154" s="18" t="s">
        <v>43</v>
      </c>
      <c r="B154" s="18"/>
      <c r="C154" s="18"/>
      <c r="D154" s="18"/>
      <c r="E154" s="25" t="s">
        <v>588</v>
      </c>
      <c r="F154" s="18"/>
      <c r="G154" s="18"/>
      <c r="H154" s="18"/>
      <c r="I154" s="18"/>
    </row>
    <row r="155" spans="1:16" x14ac:dyDescent="0.3">
      <c r="A155" s="18" t="s">
        <v>43</v>
      </c>
      <c r="B155" s="18"/>
      <c r="C155" s="18"/>
      <c r="D155" s="18"/>
      <c r="E155" s="25" t="s">
        <v>589</v>
      </c>
      <c r="F155" s="18"/>
      <c r="G155" s="18"/>
      <c r="H155" s="18"/>
      <c r="I155" s="18"/>
    </row>
    <row r="156" spans="1:16" ht="409.6" x14ac:dyDescent="0.3">
      <c r="A156" s="18" t="s">
        <v>47</v>
      </c>
      <c r="B156" s="18"/>
      <c r="C156" s="18"/>
      <c r="D156" s="18"/>
      <c r="E156" s="20" t="s">
        <v>262</v>
      </c>
      <c r="F156" s="18"/>
      <c r="G156" s="18"/>
      <c r="H156" s="18"/>
      <c r="I156" s="18"/>
    </row>
    <row r="157" spans="1:16" x14ac:dyDescent="0.3">
      <c r="A157" s="15" t="s">
        <v>34</v>
      </c>
      <c r="B157" s="15"/>
      <c r="C157" s="16" t="s">
        <v>590</v>
      </c>
      <c r="D157" s="15"/>
      <c r="E157" s="15" t="s">
        <v>591</v>
      </c>
      <c r="F157" s="15"/>
      <c r="G157" s="15"/>
      <c r="H157" s="15"/>
      <c r="I157" s="17"/>
    </row>
    <row r="158" spans="1:16" x14ac:dyDescent="0.3">
      <c r="A158" s="18" t="s">
        <v>37</v>
      </c>
      <c r="B158" s="18">
        <v>28</v>
      </c>
      <c r="C158" s="19" t="s">
        <v>592</v>
      </c>
      <c r="D158" s="18" t="s">
        <v>593</v>
      </c>
      <c r="E158" s="20" t="s">
        <v>594</v>
      </c>
      <c r="F158" s="21" t="s">
        <v>187</v>
      </c>
      <c r="G158" s="22">
        <v>79.69</v>
      </c>
      <c r="H158" s="23"/>
      <c r="I158" s="23"/>
      <c r="O158" s="24">
        <f>I158*0.21</f>
        <v>0</v>
      </c>
      <c r="P158">
        <v>3</v>
      </c>
    </row>
    <row r="159" spans="1:16" x14ac:dyDescent="0.3">
      <c r="A159" s="18" t="s">
        <v>42</v>
      </c>
      <c r="B159" s="18"/>
      <c r="C159" s="18"/>
      <c r="D159" s="18"/>
      <c r="E159" s="20" t="s">
        <v>595</v>
      </c>
      <c r="F159" s="18"/>
      <c r="G159" s="18"/>
      <c r="H159" s="18"/>
      <c r="I159" s="18"/>
    </row>
    <row r="160" spans="1:16" x14ac:dyDescent="0.3">
      <c r="A160" s="18" t="s">
        <v>43</v>
      </c>
      <c r="B160" s="18"/>
      <c r="C160" s="18"/>
      <c r="D160" s="18"/>
      <c r="E160" s="25" t="s">
        <v>596</v>
      </c>
      <c r="F160" s="18"/>
      <c r="G160" s="18"/>
      <c r="H160" s="18"/>
      <c r="I160" s="18"/>
    </row>
    <row r="161" spans="1:16" x14ac:dyDescent="0.3">
      <c r="A161" s="18" t="s">
        <v>43</v>
      </c>
      <c r="B161" s="18"/>
      <c r="C161" s="18"/>
      <c r="D161" s="18"/>
      <c r="E161" s="25" t="s">
        <v>597</v>
      </c>
      <c r="F161" s="18"/>
      <c r="G161" s="18"/>
      <c r="H161" s="18"/>
      <c r="I161" s="18"/>
    </row>
    <row r="162" spans="1:16" ht="144" x14ac:dyDescent="0.3">
      <c r="A162" s="18" t="s">
        <v>47</v>
      </c>
      <c r="B162" s="18"/>
      <c r="C162" s="18"/>
      <c r="D162" s="18"/>
      <c r="E162" s="20" t="s">
        <v>598</v>
      </c>
      <c r="F162" s="18"/>
      <c r="G162" s="18"/>
      <c r="H162" s="18"/>
      <c r="I162" s="18"/>
    </row>
    <row r="163" spans="1:16" x14ac:dyDescent="0.3">
      <c r="A163" s="15" t="s">
        <v>34</v>
      </c>
      <c r="B163" s="15"/>
      <c r="C163" s="16" t="s">
        <v>309</v>
      </c>
      <c r="D163" s="15"/>
      <c r="E163" s="15" t="s">
        <v>310</v>
      </c>
      <c r="F163" s="15"/>
      <c r="G163" s="15"/>
      <c r="H163" s="15"/>
      <c r="I163" s="17"/>
    </row>
    <row r="164" spans="1:16" x14ac:dyDescent="0.3">
      <c r="A164" s="18" t="s">
        <v>37</v>
      </c>
      <c r="B164" s="18">
        <v>29</v>
      </c>
      <c r="C164" s="19" t="s">
        <v>311</v>
      </c>
      <c r="D164" s="18" t="s">
        <v>111</v>
      </c>
      <c r="E164" s="20" t="s">
        <v>312</v>
      </c>
      <c r="F164" s="21" t="s">
        <v>187</v>
      </c>
      <c r="G164" s="22">
        <v>74.808000000000007</v>
      </c>
      <c r="H164" s="23"/>
      <c r="I164" s="23"/>
      <c r="O164" s="24">
        <f>I164*0.21</f>
        <v>0</v>
      </c>
      <c r="P164">
        <v>3</v>
      </c>
    </row>
    <row r="165" spans="1:16" x14ac:dyDescent="0.3">
      <c r="A165" s="18" t="s">
        <v>42</v>
      </c>
      <c r="B165" s="18"/>
      <c r="C165" s="18"/>
      <c r="D165" s="18"/>
      <c r="E165" s="20"/>
      <c r="F165" s="18"/>
      <c r="G165" s="18"/>
      <c r="H165" s="18"/>
      <c r="I165" s="18"/>
    </row>
    <row r="166" spans="1:16" x14ac:dyDescent="0.3">
      <c r="A166" s="18" t="s">
        <v>43</v>
      </c>
      <c r="B166" s="18"/>
      <c r="C166" s="18"/>
      <c r="D166" s="18"/>
      <c r="E166" s="25" t="s">
        <v>599</v>
      </c>
      <c r="F166" s="18"/>
      <c r="G166" s="18"/>
      <c r="H166" s="18"/>
      <c r="I166" s="18"/>
    </row>
    <row r="167" spans="1:16" x14ac:dyDescent="0.3">
      <c r="A167" s="18" t="s">
        <v>43</v>
      </c>
      <c r="B167" s="18"/>
      <c r="C167" s="18"/>
      <c r="D167" s="18"/>
      <c r="E167" s="25" t="s">
        <v>600</v>
      </c>
      <c r="F167" s="18"/>
      <c r="G167" s="18"/>
      <c r="H167" s="18"/>
      <c r="I167" s="18"/>
    </row>
    <row r="168" spans="1:16" x14ac:dyDescent="0.3">
      <c r="A168" s="18" t="s">
        <v>43</v>
      </c>
      <c r="B168" s="18"/>
      <c r="C168" s="18"/>
      <c r="D168" s="18"/>
      <c r="E168" s="25" t="s">
        <v>601</v>
      </c>
      <c r="F168" s="18"/>
      <c r="G168" s="18"/>
      <c r="H168" s="18"/>
      <c r="I168" s="18"/>
    </row>
    <row r="169" spans="1:16" x14ac:dyDescent="0.3">
      <c r="A169" s="18" t="s">
        <v>43</v>
      </c>
      <c r="B169" s="18"/>
      <c r="C169" s="18"/>
      <c r="D169" s="18"/>
      <c r="E169" s="25" t="s">
        <v>602</v>
      </c>
      <c r="F169" s="18"/>
      <c r="G169" s="18"/>
      <c r="H169" s="18"/>
      <c r="I169" s="18"/>
    </row>
    <row r="170" spans="1:16" ht="57.6" x14ac:dyDescent="0.3">
      <c r="A170" s="18" t="s">
        <v>47</v>
      </c>
      <c r="B170" s="18"/>
      <c r="C170" s="18"/>
      <c r="D170" s="18"/>
      <c r="E170" s="20" t="s">
        <v>317</v>
      </c>
      <c r="F170" s="18"/>
      <c r="G170" s="18"/>
      <c r="H170" s="18"/>
      <c r="I170" s="18"/>
    </row>
    <row r="171" spans="1:16" x14ac:dyDescent="0.3">
      <c r="A171" s="18" t="s">
        <v>37</v>
      </c>
      <c r="B171" s="18">
        <v>30</v>
      </c>
      <c r="C171" s="19" t="s">
        <v>603</v>
      </c>
      <c r="D171" s="18" t="s">
        <v>111</v>
      </c>
      <c r="E171" s="20" t="s">
        <v>604</v>
      </c>
      <c r="F171" s="21" t="s">
        <v>187</v>
      </c>
      <c r="G171" s="22">
        <v>159.38</v>
      </c>
      <c r="H171" s="23"/>
      <c r="I171" s="23"/>
      <c r="O171" s="24">
        <f>I171*0.21</f>
        <v>0</v>
      </c>
      <c r="P171">
        <v>3</v>
      </c>
    </row>
    <row r="172" spans="1:16" x14ac:dyDescent="0.3">
      <c r="A172" s="18" t="s">
        <v>42</v>
      </c>
      <c r="B172" s="18"/>
      <c r="C172" s="18"/>
      <c r="D172" s="18"/>
      <c r="E172" s="20"/>
      <c r="F172" s="18"/>
      <c r="G172" s="18"/>
      <c r="H172" s="18"/>
      <c r="I172" s="18"/>
    </row>
    <row r="173" spans="1:16" x14ac:dyDescent="0.3">
      <c r="A173" s="18" t="s">
        <v>43</v>
      </c>
      <c r="B173" s="18"/>
      <c r="C173" s="18"/>
      <c r="D173" s="18"/>
      <c r="E173" s="25" t="s">
        <v>605</v>
      </c>
      <c r="F173" s="18"/>
      <c r="G173" s="18"/>
      <c r="H173" s="18"/>
      <c r="I173" s="18"/>
    </row>
    <row r="174" spans="1:16" x14ac:dyDescent="0.3">
      <c r="A174" s="18" t="s">
        <v>43</v>
      </c>
      <c r="B174" s="18"/>
      <c r="C174" s="18"/>
      <c r="D174" s="18"/>
      <c r="E174" s="25" t="s">
        <v>606</v>
      </c>
      <c r="F174" s="18"/>
      <c r="G174" s="18"/>
      <c r="H174" s="18"/>
      <c r="I174" s="18"/>
    </row>
    <row r="175" spans="1:16" x14ac:dyDescent="0.3">
      <c r="A175" s="18" t="s">
        <v>43</v>
      </c>
      <c r="B175" s="18"/>
      <c r="C175" s="18"/>
      <c r="D175" s="18"/>
      <c r="E175" s="25" t="s">
        <v>607</v>
      </c>
      <c r="F175" s="18"/>
      <c r="G175" s="18"/>
      <c r="H175" s="18"/>
      <c r="I175" s="18"/>
    </row>
    <row r="176" spans="1:16" x14ac:dyDescent="0.3">
      <c r="A176" s="18" t="s">
        <v>43</v>
      </c>
      <c r="B176" s="18"/>
      <c r="C176" s="18"/>
      <c r="D176" s="18"/>
      <c r="E176" s="25" t="s">
        <v>608</v>
      </c>
      <c r="F176" s="18"/>
      <c r="G176" s="18"/>
      <c r="H176" s="18"/>
      <c r="I176" s="18"/>
    </row>
    <row r="177" spans="1:16" x14ac:dyDescent="0.3">
      <c r="A177" s="18" t="s">
        <v>43</v>
      </c>
      <c r="B177" s="18"/>
      <c r="C177" s="18"/>
      <c r="D177" s="18"/>
      <c r="E177" s="25" t="s">
        <v>609</v>
      </c>
      <c r="F177" s="18"/>
      <c r="G177" s="18"/>
      <c r="H177" s="18"/>
      <c r="I177" s="18"/>
    </row>
    <row r="178" spans="1:16" x14ac:dyDescent="0.3">
      <c r="A178" s="18" t="s">
        <v>43</v>
      </c>
      <c r="B178" s="18"/>
      <c r="C178" s="18"/>
      <c r="D178" s="18"/>
      <c r="E178" s="25" t="s">
        <v>610</v>
      </c>
      <c r="F178" s="18"/>
      <c r="G178" s="18"/>
      <c r="H178" s="18"/>
      <c r="I178" s="18"/>
    </row>
    <row r="179" spans="1:16" ht="57.6" x14ac:dyDescent="0.3">
      <c r="A179" s="18" t="s">
        <v>47</v>
      </c>
      <c r="B179" s="18"/>
      <c r="C179" s="18"/>
      <c r="D179" s="18"/>
      <c r="E179" s="20" t="s">
        <v>317</v>
      </c>
      <c r="F179" s="18"/>
      <c r="G179" s="18"/>
      <c r="H179" s="18"/>
      <c r="I179" s="18"/>
    </row>
    <row r="180" spans="1:16" x14ac:dyDescent="0.3">
      <c r="A180" s="15" t="s">
        <v>34</v>
      </c>
      <c r="B180" s="15"/>
      <c r="C180" s="16" t="s">
        <v>611</v>
      </c>
      <c r="D180" s="15"/>
      <c r="E180" s="15" t="s">
        <v>612</v>
      </c>
      <c r="F180" s="15"/>
      <c r="G180" s="15"/>
      <c r="H180" s="15"/>
      <c r="I180" s="17"/>
    </row>
    <row r="181" spans="1:16" x14ac:dyDescent="0.3">
      <c r="A181" s="18" t="s">
        <v>37</v>
      </c>
      <c r="B181" s="18">
        <v>31</v>
      </c>
      <c r="C181" s="19" t="s">
        <v>613</v>
      </c>
      <c r="D181" s="18" t="s">
        <v>614</v>
      </c>
      <c r="E181" s="20" t="s">
        <v>615</v>
      </c>
      <c r="F181" s="21" t="s">
        <v>187</v>
      </c>
      <c r="G181" s="22">
        <v>79.69</v>
      </c>
      <c r="H181" s="23"/>
      <c r="I181" s="23"/>
      <c r="O181" s="24">
        <f>I181*0.21</f>
        <v>0</v>
      </c>
      <c r="P181">
        <v>3</v>
      </c>
    </row>
    <row r="182" spans="1:16" x14ac:dyDescent="0.3">
      <c r="A182" s="18" t="s">
        <v>42</v>
      </c>
      <c r="B182" s="18"/>
      <c r="C182" s="18"/>
      <c r="D182" s="18"/>
      <c r="E182" s="20"/>
      <c r="F182" s="18"/>
      <c r="G182" s="18"/>
      <c r="H182" s="18"/>
      <c r="I182" s="18"/>
    </row>
    <row r="183" spans="1:16" x14ac:dyDescent="0.3">
      <c r="A183" s="18" t="s">
        <v>43</v>
      </c>
      <c r="B183" s="18"/>
      <c r="C183" s="18"/>
      <c r="D183" s="18"/>
      <c r="E183" s="25" t="s">
        <v>616</v>
      </c>
      <c r="F183" s="18"/>
      <c r="G183" s="18"/>
      <c r="H183" s="18"/>
      <c r="I183" s="18"/>
    </row>
    <row r="184" spans="1:16" x14ac:dyDescent="0.3">
      <c r="A184" s="18" t="s">
        <v>43</v>
      </c>
      <c r="B184" s="18"/>
      <c r="C184" s="18"/>
      <c r="D184" s="18"/>
      <c r="E184" s="25" t="s">
        <v>597</v>
      </c>
      <c r="F184" s="18"/>
      <c r="G184" s="18"/>
      <c r="H184" s="18"/>
      <c r="I184" s="18"/>
    </row>
    <row r="185" spans="1:16" ht="28.8" x14ac:dyDescent="0.3">
      <c r="A185" s="18" t="s">
        <v>47</v>
      </c>
      <c r="B185" s="18"/>
      <c r="C185" s="18"/>
      <c r="D185" s="18"/>
      <c r="E185" s="20" t="s">
        <v>617</v>
      </c>
      <c r="F185" s="18"/>
      <c r="G185" s="18"/>
      <c r="H185" s="18"/>
      <c r="I185" s="18"/>
    </row>
    <row r="186" spans="1:16" x14ac:dyDescent="0.3">
      <c r="A186" s="15" t="s">
        <v>34</v>
      </c>
      <c r="B186" s="15"/>
      <c r="C186" s="16" t="s">
        <v>618</v>
      </c>
      <c r="D186" s="15"/>
      <c r="E186" s="15" t="s">
        <v>619</v>
      </c>
      <c r="F186" s="15"/>
      <c r="G186" s="15"/>
      <c r="H186" s="15"/>
      <c r="I186" s="17"/>
    </row>
    <row r="187" spans="1:16" x14ac:dyDescent="0.3">
      <c r="A187" s="18" t="s">
        <v>37</v>
      </c>
      <c r="B187" s="18">
        <v>32</v>
      </c>
      <c r="C187" s="19" t="s">
        <v>620</v>
      </c>
      <c r="D187" s="18" t="s">
        <v>111</v>
      </c>
      <c r="E187" s="20" t="s">
        <v>621</v>
      </c>
      <c r="F187" s="21" t="s">
        <v>187</v>
      </c>
      <c r="G187" s="22">
        <v>79.69</v>
      </c>
      <c r="H187" s="23"/>
      <c r="I187" s="23"/>
      <c r="O187" s="24">
        <f>I187*0.21</f>
        <v>0</v>
      </c>
      <c r="P187">
        <v>3</v>
      </c>
    </row>
    <row r="188" spans="1:16" x14ac:dyDescent="0.3">
      <c r="A188" s="18" t="s">
        <v>42</v>
      </c>
      <c r="B188" s="18"/>
      <c r="C188" s="18"/>
      <c r="D188" s="18"/>
      <c r="E188" s="20"/>
      <c r="F188" s="18"/>
      <c r="G188" s="18"/>
      <c r="H188" s="18"/>
      <c r="I188" s="18"/>
    </row>
    <row r="189" spans="1:16" x14ac:dyDescent="0.3">
      <c r="A189" s="18" t="s">
        <v>43</v>
      </c>
      <c r="B189" s="18"/>
      <c r="C189" s="18"/>
      <c r="D189" s="18"/>
      <c r="E189" s="25" t="s">
        <v>622</v>
      </c>
      <c r="F189" s="18"/>
      <c r="G189" s="18"/>
      <c r="H189" s="18"/>
      <c r="I189" s="18"/>
    </row>
    <row r="190" spans="1:16" x14ac:dyDescent="0.3">
      <c r="A190" s="18" t="s">
        <v>43</v>
      </c>
      <c r="B190" s="18"/>
      <c r="C190" s="18"/>
      <c r="D190" s="18"/>
      <c r="E190" s="25" t="s">
        <v>597</v>
      </c>
      <c r="F190" s="18"/>
      <c r="G190" s="18"/>
      <c r="H190" s="18"/>
      <c r="I190" s="18"/>
    </row>
    <row r="191" spans="1:16" ht="187.2" x14ac:dyDescent="0.3">
      <c r="A191" s="18" t="s">
        <v>47</v>
      </c>
      <c r="B191" s="18"/>
      <c r="C191" s="18"/>
      <c r="D191" s="18"/>
      <c r="E191" s="20" t="s">
        <v>346</v>
      </c>
      <c r="F191" s="18"/>
      <c r="G191" s="18"/>
      <c r="H191" s="18"/>
      <c r="I191" s="18"/>
    </row>
    <row r="192" spans="1:16" ht="28.8" x14ac:dyDescent="0.3">
      <c r="A192" s="18" t="s">
        <v>37</v>
      </c>
      <c r="B192" s="18">
        <v>33</v>
      </c>
      <c r="C192" s="19" t="s">
        <v>620</v>
      </c>
      <c r="D192" s="18" t="s">
        <v>623</v>
      </c>
      <c r="E192" s="20" t="s">
        <v>624</v>
      </c>
      <c r="F192" s="21" t="s">
        <v>187</v>
      </c>
      <c r="G192" s="22">
        <v>11.11</v>
      </c>
      <c r="H192" s="23"/>
      <c r="I192" s="23"/>
      <c r="O192" s="24">
        <f>I192*0.21</f>
        <v>0</v>
      </c>
      <c r="P192">
        <v>3</v>
      </c>
    </row>
    <row r="193" spans="1:16" x14ac:dyDescent="0.3">
      <c r="A193" s="18" t="s">
        <v>42</v>
      </c>
      <c r="B193" s="18"/>
      <c r="C193" s="18"/>
      <c r="D193" s="18"/>
      <c r="E193" s="20"/>
      <c r="F193" s="18"/>
      <c r="G193" s="18"/>
      <c r="H193" s="18"/>
      <c r="I193" s="18"/>
    </row>
    <row r="194" spans="1:16" ht="28.8" x14ac:dyDescent="0.3">
      <c r="A194" s="18" t="s">
        <v>43</v>
      </c>
      <c r="B194" s="18"/>
      <c r="C194" s="18"/>
      <c r="D194" s="18"/>
      <c r="E194" s="25" t="s">
        <v>625</v>
      </c>
      <c r="F194" s="18"/>
      <c r="G194" s="18"/>
      <c r="H194" s="18"/>
      <c r="I194" s="18"/>
    </row>
    <row r="195" spans="1:16" x14ac:dyDescent="0.3">
      <c r="A195" s="18" t="s">
        <v>43</v>
      </c>
      <c r="B195" s="18"/>
      <c r="C195" s="18"/>
      <c r="D195" s="18"/>
      <c r="E195" s="25" t="s">
        <v>626</v>
      </c>
      <c r="F195" s="18"/>
      <c r="G195" s="18"/>
      <c r="H195" s="18"/>
      <c r="I195" s="18"/>
    </row>
    <row r="196" spans="1:16" ht="187.2" x14ac:dyDescent="0.3">
      <c r="A196" s="18" t="s">
        <v>47</v>
      </c>
      <c r="B196" s="18"/>
      <c r="C196" s="18"/>
      <c r="D196" s="18"/>
      <c r="E196" s="20" t="s">
        <v>346</v>
      </c>
      <c r="F196" s="18"/>
      <c r="G196" s="18"/>
      <c r="H196" s="18"/>
      <c r="I196" s="18"/>
    </row>
    <row r="197" spans="1:16" x14ac:dyDescent="0.3">
      <c r="A197" s="15" t="s">
        <v>34</v>
      </c>
      <c r="B197" s="15"/>
      <c r="C197" s="16" t="s">
        <v>338</v>
      </c>
      <c r="D197" s="15"/>
      <c r="E197" s="15" t="s">
        <v>339</v>
      </c>
      <c r="F197" s="15"/>
      <c r="G197" s="15"/>
      <c r="H197" s="15"/>
      <c r="I197" s="17"/>
    </row>
    <row r="198" spans="1:16" x14ac:dyDescent="0.3">
      <c r="A198" s="18" t="s">
        <v>37</v>
      </c>
      <c r="B198" s="18">
        <v>34</v>
      </c>
      <c r="C198" s="19" t="s">
        <v>627</v>
      </c>
      <c r="D198" s="18" t="s">
        <v>628</v>
      </c>
      <c r="E198" s="20" t="s">
        <v>629</v>
      </c>
      <c r="F198" s="21" t="s">
        <v>187</v>
      </c>
      <c r="G198" s="22">
        <v>25.95</v>
      </c>
      <c r="H198" s="23"/>
      <c r="I198" s="23"/>
      <c r="O198" s="24">
        <f>I198*0.21</f>
        <v>0</v>
      </c>
      <c r="P198">
        <v>3</v>
      </c>
    </row>
    <row r="199" spans="1:16" ht="57.6" x14ac:dyDescent="0.3">
      <c r="A199" s="18" t="s">
        <v>42</v>
      </c>
      <c r="B199" s="18"/>
      <c r="C199" s="18"/>
      <c r="D199" s="18"/>
      <c r="E199" s="20" t="s">
        <v>343</v>
      </c>
      <c r="F199" s="18"/>
      <c r="G199" s="18"/>
      <c r="H199" s="18"/>
      <c r="I199" s="18"/>
    </row>
    <row r="200" spans="1:16" x14ac:dyDescent="0.3">
      <c r="A200" s="18" t="s">
        <v>43</v>
      </c>
      <c r="B200" s="18"/>
      <c r="C200" s="18"/>
      <c r="D200" s="18"/>
      <c r="E200" s="25" t="s">
        <v>630</v>
      </c>
      <c r="F200" s="18"/>
      <c r="G200" s="18"/>
      <c r="H200" s="18"/>
      <c r="I200" s="18"/>
    </row>
    <row r="201" spans="1:16" x14ac:dyDescent="0.3">
      <c r="A201" s="18" t="s">
        <v>43</v>
      </c>
      <c r="B201" s="18"/>
      <c r="C201" s="18"/>
      <c r="D201" s="18"/>
      <c r="E201" s="25" t="s">
        <v>631</v>
      </c>
      <c r="F201" s="18"/>
      <c r="G201" s="18"/>
      <c r="H201" s="18"/>
      <c r="I201" s="18"/>
    </row>
    <row r="202" spans="1:16" ht="187.2" x14ac:dyDescent="0.3">
      <c r="A202" s="18" t="s">
        <v>47</v>
      </c>
      <c r="B202" s="18"/>
      <c r="C202" s="18"/>
      <c r="D202" s="18"/>
      <c r="E202" s="20" t="s">
        <v>346</v>
      </c>
      <c r="F202" s="18"/>
      <c r="G202" s="18"/>
      <c r="H202" s="18"/>
      <c r="I202" s="18"/>
    </row>
    <row r="203" spans="1:16" x14ac:dyDescent="0.3">
      <c r="A203" s="18" t="s">
        <v>37</v>
      </c>
      <c r="B203" s="18">
        <v>35</v>
      </c>
      <c r="C203" s="19" t="s">
        <v>632</v>
      </c>
      <c r="D203" s="18" t="s">
        <v>633</v>
      </c>
      <c r="E203" s="20" t="s">
        <v>634</v>
      </c>
      <c r="F203" s="21" t="s">
        <v>187</v>
      </c>
      <c r="G203" s="22">
        <v>3.9</v>
      </c>
      <c r="H203" s="23"/>
      <c r="I203" s="23"/>
      <c r="O203" s="24">
        <f>I203*0.21</f>
        <v>0</v>
      </c>
      <c r="P203">
        <v>3</v>
      </c>
    </row>
    <row r="204" spans="1:16" ht="57.6" x14ac:dyDescent="0.3">
      <c r="A204" s="18" t="s">
        <v>42</v>
      </c>
      <c r="B204" s="18"/>
      <c r="C204" s="18"/>
      <c r="D204" s="18"/>
      <c r="E204" s="20" t="s">
        <v>343</v>
      </c>
      <c r="F204" s="18"/>
      <c r="G204" s="18"/>
      <c r="H204" s="18"/>
      <c r="I204" s="18"/>
    </row>
    <row r="205" spans="1:16" x14ac:dyDescent="0.3">
      <c r="A205" s="18" t="s">
        <v>43</v>
      </c>
      <c r="B205" s="18"/>
      <c r="C205" s="18"/>
      <c r="D205" s="18"/>
      <c r="E205" s="25" t="s">
        <v>635</v>
      </c>
      <c r="F205" s="18"/>
      <c r="G205" s="18"/>
      <c r="H205" s="18"/>
      <c r="I205" s="18"/>
    </row>
    <row r="206" spans="1:16" x14ac:dyDescent="0.3">
      <c r="A206" s="18" t="s">
        <v>43</v>
      </c>
      <c r="B206" s="18"/>
      <c r="C206" s="18"/>
      <c r="D206" s="18"/>
      <c r="E206" s="25" t="s">
        <v>636</v>
      </c>
      <c r="F206" s="18"/>
      <c r="G206" s="18"/>
      <c r="H206" s="18"/>
      <c r="I206" s="18"/>
    </row>
    <row r="207" spans="1:16" ht="187.2" x14ac:dyDescent="0.3">
      <c r="A207" s="18" t="s">
        <v>47</v>
      </c>
      <c r="B207" s="18"/>
      <c r="C207" s="18"/>
      <c r="D207" s="18"/>
      <c r="E207" s="20" t="s">
        <v>346</v>
      </c>
      <c r="F207" s="18"/>
      <c r="G207" s="18"/>
      <c r="H207" s="18"/>
      <c r="I207" s="18"/>
    </row>
    <row r="208" spans="1:16" ht="28.8" x14ac:dyDescent="0.3">
      <c r="A208" s="18" t="s">
        <v>37</v>
      </c>
      <c r="B208" s="18">
        <v>36</v>
      </c>
      <c r="C208" s="19" t="s">
        <v>637</v>
      </c>
      <c r="D208" s="18" t="s">
        <v>638</v>
      </c>
      <c r="E208" s="20" t="s">
        <v>639</v>
      </c>
      <c r="F208" s="21" t="s">
        <v>187</v>
      </c>
      <c r="G208" s="22">
        <v>1.4</v>
      </c>
      <c r="H208" s="23"/>
      <c r="I208" s="23"/>
      <c r="O208" s="24">
        <f>I208*0.21</f>
        <v>0</v>
      </c>
      <c r="P208">
        <v>3</v>
      </c>
    </row>
    <row r="209" spans="1:16" ht="72" x14ac:dyDescent="0.3">
      <c r="A209" s="18" t="s">
        <v>42</v>
      </c>
      <c r="B209" s="18"/>
      <c r="C209" s="18"/>
      <c r="D209" s="18"/>
      <c r="E209" s="20" t="s">
        <v>640</v>
      </c>
      <c r="F209" s="18"/>
      <c r="G209" s="18"/>
      <c r="H209" s="18"/>
      <c r="I209" s="18"/>
    </row>
    <row r="210" spans="1:16" x14ac:dyDescent="0.3">
      <c r="A210" s="18" t="s">
        <v>43</v>
      </c>
      <c r="B210" s="18"/>
      <c r="C210" s="18"/>
      <c r="D210" s="18"/>
      <c r="E210" s="25" t="s">
        <v>641</v>
      </c>
      <c r="F210" s="18"/>
      <c r="G210" s="18"/>
      <c r="H210" s="18"/>
      <c r="I210" s="18"/>
    </row>
    <row r="211" spans="1:16" x14ac:dyDescent="0.3">
      <c r="A211" s="18" t="s">
        <v>43</v>
      </c>
      <c r="B211" s="18"/>
      <c r="C211" s="18"/>
      <c r="D211" s="18"/>
      <c r="E211" s="25" t="s">
        <v>642</v>
      </c>
      <c r="F211" s="18"/>
      <c r="G211" s="18"/>
      <c r="H211" s="18"/>
      <c r="I211" s="18"/>
    </row>
    <row r="212" spans="1:16" ht="187.2" x14ac:dyDescent="0.3">
      <c r="A212" s="18" t="s">
        <v>47</v>
      </c>
      <c r="B212" s="18"/>
      <c r="C212" s="18"/>
      <c r="D212" s="18"/>
      <c r="E212" s="20" t="s">
        <v>346</v>
      </c>
      <c r="F212" s="18"/>
      <c r="G212" s="18"/>
      <c r="H212" s="18"/>
      <c r="I212" s="18"/>
    </row>
    <row r="213" spans="1:16" x14ac:dyDescent="0.3">
      <c r="A213" s="15" t="s">
        <v>34</v>
      </c>
      <c r="B213" s="15"/>
      <c r="C213" s="16" t="s">
        <v>352</v>
      </c>
      <c r="D213" s="15"/>
      <c r="E213" s="15" t="s">
        <v>353</v>
      </c>
      <c r="F213" s="15"/>
      <c r="G213" s="15"/>
      <c r="H213" s="15"/>
      <c r="I213" s="17"/>
    </row>
    <row r="214" spans="1:16" x14ac:dyDescent="0.3">
      <c r="A214" s="18" t="s">
        <v>37</v>
      </c>
      <c r="B214" s="18">
        <v>37</v>
      </c>
      <c r="C214" s="19" t="s">
        <v>354</v>
      </c>
      <c r="D214" s="18" t="s">
        <v>355</v>
      </c>
      <c r="E214" s="20" t="s">
        <v>356</v>
      </c>
      <c r="F214" s="21" t="s">
        <v>100</v>
      </c>
      <c r="G214" s="22">
        <v>16</v>
      </c>
      <c r="H214" s="23"/>
      <c r="I214" s="23"/>
      <c r="O214" s="24">
        <f>I214*0.21</f>
        <v>0</v>
      </c>
      <c r="P214">
        <v>3</v>
      </c>
    </row>
    <row r="215" spans="1:16" x14ac:dyDescent="0.3">
      <c r="A215" s="18" t="s">
        <v>42</v>
      </c>
      <c r="B215" s="18"/>
      <c r="C215" s="18"/>
      <c r="D215" s="18"/>
      <c r="E215" s="20"/>
      <c r="F215" s="18"/>
      <c r="G215" s="18"/>
      <c r="H215" s="18"/>
      <c r="I215" s="18"/>
    </row>
    <row r="216" spans="1:16" x14ac:dyDescent="0.3">
      <c r="A216" s="18" t="s">
        <v>43</v>
      </c>
      <c r="B216" s="18"/>
      <c r="C216" s="18"/>
      <c r="D216" s="18"/>
      <c r="E216" s="25" t="s">
        <v>643</v>
      </c>
      <c r="F216" s="18"/>
      <c r="G216" s="18"/>
      <c r="H216" s="18"/>
      <c r="I216" s="18"/>
    </row>
    <row r="217" spans="1:16" x14ac:dyDescent="0.3">
      <c r="A217" s="18" t="s">
        <v>43</v>
      </c>
      <c r="B217" s="18"/>
      <c r="C217" s="18"/>
      <c r="D217" s="18"/>
      <c r="E217" s="25" t="s">
        <v>275</v>
      </c>
      <c r="F217" s="18"/>
      <c r="G217" s="18"/>
      <c r="H217" s="18"/>
      <c r="I217" s="18"/>
    </row>
    <row r="218" spans="1:16" ht="115.2" x14ac:dyDescent="0.3">
      <c r="A218" s="18" t="s">
        <v>47</v>
      </c>
      <c r="B218" s="18"/>
      <c r="C218" s="18"/>
      <c r="D218" s="18"/>
      <c r="E218" s="20" t="s">
        <v>359</v>
      </c>
      <c r="F218" s="18"/>
      <c r="G218" s="18"/>
      <c r="H218" s="18"/>
      <c r="I218" s="18"/>
    </row>
    <row r="219" spans="1:16" x14ac:dyDescent="0.3">
      <c r="A219" s="18" t="s">
        <v>37</v>
      </c>
      <c r="B219" s="18">
        <v>38</v>
      </c>
      <c r="C219" s="19" t="s">
        <v>360</v>
      </c>
      <c r="D219" s="18" t="s">
        <v>355</v>
      </c>
      <c r="E219" s="20" t="s">
        <v>361</v>
      </c>
      <c r="F219" s="21" t="s">
        <v>100</v>
      </c>
      <c r="G219" s="22">
        <v>16</v>
      </c>
      <c r="H219" s="23"/>
      <c r="I219" s="23"/>
      <c r="O219" s="24">
        <f>I219*0.21</f>
        <v>0</v>
      </c>
      <c r="P219">
        <v>3</v>
      </c>
    </row>
    <row r="220" spans="1:16" x14ac:dyDescent="0.3">
      <c r="A220" s="18" t="s">
        <v>42</v>
      </c>
      <c r="B220" s="18"/>
      <c r="C220" s="18"/>
      <c r="D220" s="18"/>
      <c r="E220" s="20"/>
      <c r="F220" s="18"/>
      <c r="G220" s="18"/>
      <c r="H220" s="18"/>
      <c r="I220" s="18"/>
    </row>
    <row r="221" spans="1:16" ht="28.8" x14ac:dyDescent="0.3">
      <c r="A221" s="18" t="s">
        <v>43</v>
      </c>
      <c r="B221" s="18"/>
      <c r="C221" s="18"/>
      <c r="D221" s="18"/>
      <c r="E221" s="25" t="s">
        <v>644</v>
      </c>
      <c r="F221" s="18"/>
      <c r="G221" s="18"/>
      <c r="H221" s="18"/>
      <c r="I221" s="18"/>
    </row>
    <row r="222" spans="1:16" x14ac:dyDescent="0.3">
      <c r="A222" s="18" t="s">
        <v>43</v>
      </c>
      <c r="B222" s="18"/>
      <c r="C222" s="18"/>
      <c r="D222" s="18"/>
      <c r="E222" s="25" t="s">
        <v>275</v>
      </c>
      <c r="F222" s="18"/>
      <c r="G222" s="18"/>
      <c r="H222" s="18"/>
      <c r="I222" s="18"/>
    </row>
    <row r="223" spans="1:16" ht="158.4" x14ac:dyDescent="0.3">
      <c r="A223" s="18" t="s">
        <v>47</v>
      </c>
      <c r="B223" s="18"/>
      <c r="C223" s="18"/>
      <c r="D223" s="18"/>
      <c r="E223" s="20" t="s">
        <v>363</v>
      </c>
      <c r="F223" s="18"/>
      <c r="G223" s="18"/>
      <c r="H223" s="18"/>
      <c r="I223" s="18"/>
    </row>
    <row r="224" spans="1:16" x14ac:dyDescent="0.3">
      <c r="A224" s="15" t="s">
        <v>34</v>
      </c>
      <c r="B224" s="15"/>
      <c r="C224" s="16" t="s">
        <v>364</v>
      </c>
      <c r="D224" s="15"/>
      <c r="E224" s="15" t="s">
        <v>365</v>
      </c>
      <c r="F224" s="15"/>
      <c r="G224" s="15"/>
      <c r="H224" s="15"/>
      <c r="I224" s="17"/>
    </row>
    <row r="225" spans="1:16" x14ac:dyDescent="0.3">
      <c r="A225" s="18" t="s">
        <v>37</v>
      </c>
      <c r="B225" s="18">
        <v>39</v>
      </c>
      <c r="C225" s="19" t="s">
        <v>366</v>
      </c>
      <c r="D225" s="18" t="s">
        <v>355</v>
      </c>
      <c r="E225" s="20" t="s">
        <v>367</v>
      </c>
      <c r="F225" s="21" t="s">
        <v>100</v>
      </c>
      <c r="G225" s="22">
        <v>16</v>
      </c>
      <c r="H225" s="23"/>
      <c r="I225" s="23"/>
      <c r="O225" s="24">
        <f>I225*0.21</f>
        <v>0</v>
      </c>
      <c r="P225">
        <v>3</v>
      </c>
    </row>
    <row r="226" spans="1:16" x14ac:dyDescent="0.3">
      <c r="A226" s="18" t="s">
        <v>42</v>
      </c>
      <c r="B226" s="18"/>
      <c r="C226" s="18"/>
      <c r="D226" s="18"/>
      <c r="E226" s="20"/>
      <c r="F226" s="18"/>
      <c r="G226" s="18"/>
      <c r="H226" s="18"/>
      <c r="I226" s="18"/>
    </row>
    <row r="227" spans="1:16" x14ac:dyDescent="0.3">
      <c r="A227" s="18" t="s">
        <v>43</v>
      </c>
      <c r="B227" s="18"/>
      <c r="C227" s="18"/>
      <c r="D227" s="18"/>
      <c r="E227" s="25" t="s">
        <v>645</v>
      </c>
      <c r="F227" s="18"/>
      <c r="G227" s="18"/>
      <c r="H227" s="18"/>
      <c r="I227" s="18"/>
    </row>
    <row r="228" spans="1:16" x14ac:dyDescent="0.3">
      <c r="A228" s="18" t="s">
        <v>43</v>
      </c>
      <c r="B228" s="18"/>
      <c r="C228" s="18"/>
      <c r="D228" s="18"/>
      <c r="E228" s="25" t="s">
        <v>275</v>
      </c>
      <c r="F228" s="18"/>
      <c r="G228" s="18"/>
      <c r="H228" s="18"/>
      <c r="I228" s="18"/>
    </row>
    <row r="229" spans="1:16" ht="144" x14ac:dyDescent="0.3">
      <c r="A229" s="18" t="s">
        <v>47</v>
      </c>
      <c r="B229" s="18"/>
      <c r="C229" s="18"/>
      <c r="D229" s="18"/>
      <c r="E229" s="20" t="s">
        <v>369</v>
      </c>
      <c r="F229" s="18"/>
      <c r="G229" s="18"/>
      <c r="H229" s="18"/>
      <c r="I229" s="18"/>
    </row>
    <row r="230" spans="1:16" x14ac:dyDescent="0.3">
      <c r="A230" s="18" t="s">
        <v>37</v>
      </c>
      <c r="B230" s="18">
        <v>40</v>
      </c>
      <c r="C230" s="19" t="s">
        <v>370</v>
      </c>
      <c r="D230" s="18" t="s">
        <v>355</v>
      </c>
      <c r="E230" s="20" t="s">
        <v>371</v>
      </c>
      <c r="F230" s="21" t="s">
        <v>372</v>
      </c>
      <c r="G230" s="22">
        <v>0.8</v>
      </c>
      <c r="H230" s="23"/>
      <c r="I230" s="23"/>
      <c r="O230" s="24">
        <f>I230*0.21</f>
        <v>0</v>
      </c>
      <c r="P230">
        <v>3</v>
      </c>
    </row>
    <row r="231" spans="1:16" x14ac:dyDescent="0.3">
      <c r="A231" s="18" t="s">
        <v>42</v>
      </c>
      <c r="B231" s="18"/>
      <c r="C231" s="18"/>
      <c r="D231" s="18"/>
      <c r="E231" s="20"/>
      <c r="F231" s="18"/>
      <c r="G231" s="18"/>
      <c r="H231" s="18"/>
      <c r="I231" s="18"/>
    </row>
    <row r="232" spans="1:16" x14ac:dyDescent="0.3">
      <c r="A232" s="18" t="s">
        <v>43</v>
      </c>
      <c r="B232" s="18"/>
      <c r="C232" s="18"/>
      <c r="D232" s="18"/>
      <c r="E232" s="25" t="s">
        <v>646</v>
      </c>
      <c r="F232" s="18"/>
      <c r="G232" s="18"/>
      <c r="H232" s="18"/>
      <c r="I232" s="18"/>
    </row>
    <row r="233" spans="1:16" x14ac:dyDescent="0.3">
      <c r="A233" s="18" t="s">
        <v>43</v>
      </c>
      <c r="B233" s="18"/>
      <c r="C233" s="18"/>
      <c r="D233" s="18"/>
      <c r="E233" s="25" t="s">
        <v>647</v>
      </c>
      <c r="F233" s="18"/>
      <c r="G233" s="18"/>
      <c r="H233" s="18"/>
      <c r="I233" s="18"/>
    </row>
    <row r="234" spans="1:16" ht="115.2" x14ac:dyDescent="0.3">
      <c r="A234" s="18" t="s">
        <v>47</v>
      </c>
      <c r="B234" s="18"/>
      <c r="C234" s="18"/>
      <c r="D234" s="18"/>
      <c r="E234" s="20" t="s">
        <v>376</v>
      </c>
      <c r="F234" s="18"/>
      <c r="G234" s="18"/>
      <c r="H234" s="18"/>
      <c r="I234" s="18"/>
    </row>
    <row r="235" spans="1:16" x14ac:dyDescent="0.3">
      <c r="A235" s="18" t="s">
        <v>37</v>
      </c>
      <c r="B235" s="18">
        <v>41</v>
      </c>
      <c r="C235" s="19" t="s">
        <v>377</v>
      </c>
      <c r="D235" s="18" t="s">
        <v>355</v>
      </c>
      <c r="E235" s="20" t="s">
        <v>378</v>
      </c>
      <c r="F235" s="21" t="s">
        <v>100</v>
      </c>
      <c r="G235" s="22">
        <v>16</v>
      </c>
      <c r="H235" s="23"/>
      <c r="I235" s="23"/>
      <c r="O235" s="24">
        <f>I235*0.21</f>
        <v>0</v>
      </c>
      <c r="P235">
        <v>3</v>
      </c>
    </row>
    <row r="236" spans="1:16" x14ac:dyDescent="0.3">
      <c r="A236" s="18" t="s">
        <v>42</v>
      </c>
      <c r="B236" s="18"/>
      <c r="C236" s="18"/>
      <c r="D236" s="18"/>
      <c r="E236" s="20"/>
      <c r="F236" s="18"/>
      <c r="G236" s="18"/>
      <c r="H236" s="18"/>
      <c r="I236" s="18"/>
    </row>
    <row r="237" spans="1:16" x14ac:dyDescent="0.3">
      <c r="A237" s="18" t="s">
        <v>43</v>
      </c>
      <c r="B237" s="18"/>
      <c r="C237" s="18"/>
      <c r="D237" s="18"/>
      <c r="E237" s="25" t="s">
        <v>648</v>
      </c>
      <c r="F237" s="18"/>
      <c r="G237" s="18"/>
      <c r="H237" s="18"/>
      <c r="I237" s="18"/>
    </row>
    <row r="238" spans="1:16" x14ac:dyDescent="0.3">
      <c r="A238" s="18" t="s">
        <v>43</v>
      </c>
      <c r="B238" s="18"/>
      <c r="C238" s="18"/>
      <c r="D238" s="18"/>
      <c r="E238" s="25" t="s">
        <v>275</v>
      </c>
      <c r="F238" s="18"/>
      <c r="G238" s="18"/>
      <c r="H238" s="18"/>
      <c r="I238" s="18"/>
    </row>
    <row r="239" spans="1:16" ht="100.8" x14ac:dyDescent="0.3">
      <c r="A239" s="18" t="s">
        <v>47</v>
      </c>
      <c r="B239" s="18"/>
      <c r="C239" s="18"/>
      <c r="D239" s="18"/>
      <c r="E239" s="20" t="s">
        <v>380</v>
      </c>
      <c r="F239" s="18"/>
      <c r="G239" s="18"/>
      <c r="H239" s="18"/>
      <c r="I239" s="18"/>
    </row>
    <row r="240" spans="1:16" ht="28.8" x14ac:dyDescent="0.3">
      <c r="A240" s="18" t="s">
        <v>37</v>
      </c>
      <c r="B240" s="18">
        <v>42</v>
      </c>
      <c r="C240" s="19" t="s">
        <v>381</v>
      </c>
      <c r="D240" s="18" t="s">
        <v>355</v>
      </c>
      <c r="E240" s="20" t="s">
        <v>382</v>
      </c>
      <c r="F240" s="21" t="s">
        <v>372</v>
      </c>
      <c r="G240" s="22">
        <v>2</v>
      </c>
      <c r="H240" s="23"/>
      <c r="I240" s="23"/>
      <c r="O240" s="24">
        <f>I240*0.21</f>
        <v>0</v>
      </c>
      <c r="P240">
        <v>3</v>
      </c>
    </row>
    <row r="241" spans="1:16" x14ac:dyDescent="0.3">
      <c r="A241" s="18" t="s">
        <v>42</v>
      </c>
      <c r="B241" s="18"/>
      <c r="C241" s="18"/>
      <c r="D241" s="18"/>
      <c r="E241" s="20"/>
      <c r="F241" s="18"/>
      <c r="G241" s="18"/>
      <c r="H241" s="18"/>
      <c r="I241" s="18"/>
    </row>
    <row r="242" spans="1:16" x14ac:dyDescent="0.3">
      <c r="A242" s="18" t="s">
        <v>43</v>
      </c>
      <c r="B242" s="18"/>
      <c r="C242" s="18"/>
      <c r="D242" s="18"/>
      <c r="E242" s="25" t="s">
        <v>649</v>
      </c>
      <c r="F242" s="18"/>
      <c r="G242" s="18"/>
      <c r="H242" s="18"/>
      <c r="I242" s="18"/>
    </row>
    <row r="243" spans="1:16" x14ac:dyDescent="0.3">
      <c r="A243" s="18" t="s">
        <v>43</v>
      </c>
      <c r="B243" s="18"/>
      <c r="C243" s="18"/>
      <c r="D243" s="18"/>
      <c r="E243" s="25" t="s">
        <v>463</v>
      </c>
      <c r="F243" s="18"/>
      <c r="G243" s="18"/>
      <c r="H243" s="18"/>
      <c r="I243" s="18"/>
    </row>
    <row r="244" spans="1:16" ht="115.2" x14ac:dyDescent="0.3">
      <c r="A244" s="18" t="s">
        <v>47</v>
      </c>
      <c r="B244" s="18"/>
      <c r="C244" s="18"/>
      <c r="D244" s="18"/>
      <c r="E244" s="20" t="s">
        <v>384</v>
      </c>
      <c r="F244" s="18"/>
      <c r="G244" s="18"/>
      <c r="H244" s="18"/>
      <c r="I244" s="18"/>
    </row>
    <row r="245" spans="1:16" x14ac:dyDescent="0.3">
      <c r="A245" s="18" t="s">
        <v>37</v>
      </c>
      <c r="B245" s="18">
        <v>43</v>
      </c>
      <c r="C245" s="19" t="s">
        <v>385</v>
      </c>
      <c r="D245" s="18"/>
      <c r="E245" s="20" t="s">
        <v>386</v>
      </c>
      <c r="F245" s="21" t="s">
        <v>100</v>
      </c>
      <c r="G245" s="22">
        <v>16</v>
      </c>
      <c r="H245" s="23"/>
      <c r="I245" s="23"/>
      <c r="O245" s="24">
        <f>I245*0.21</f>
        <v>0</v>
      </c>
      <c r="P245">
        <v>3</v>
      </c>
    </row>
    <row r="246" spans="1:16" x14ac:dyDescent="0.3">
      <c r="A246" s="18" t="s">
        <v>42</v>
      </c>
      <c r="B246" s="18"/>
      <c r="C246" s="18"/>
      <c r="D246" s="18"/>
      <c r="E246" s="20"/>
      <c r="F246" s="18"/>
      <c r="G246" s="18"/>
      <c r="H246" s="18"/>
      <c r="I246" s="18"/>
    </row>
    <row r="247" spans="1:16" x14ac:dyDescent="0.3">
      <c r="A247" s="18" t="s">
        <v>43</v>
      </c>
      <c r="B247" s="18"/>
      <c r="C247" s="18"/>
      <c r="D247" s="18"/>
      <c r="E247" s="25" t="s">
        <v>650</v>
      </c>
      <c r="F247" s="18"/>
      <c r="G247" s="18"/>
      <c r="H247" s="18"/>
      <c r="I247" s="18"/>
    </row>
    <row r="248" spans="1:16" x14ac:dyDescent="0.3">
      <c r="A248" s="18" t="s">
        <v>43</v>
      </c>
      <c r="B248" s="18"/>
      <c r="C248" s="18"/>
      <c r="D248" s="18"/>
      <c r="E248" s="25" t="s">
        <v>275</v>
      </c>
      <c r="F248" s="18"/>
      <c r="G248" s="18"/>
      <c r="H248" s="18"/>
      <c r="I248" s="18"/>
    </row>
    <row r="249" spans="1:16" ht="86.4" x14ac:dyDescent="0.3">
      <c r="A249" s="18" t="s">
        <v>47</v>
      </c>
      <c r="B249" s="18"/>
      <c r="C249" s="18"/>
      <c r="D249" s="18"/>
      <c r="E249" s="20" t="s">
        <v>388</v>
      </c>
      <c r="F249" s="18"/>
      <c r="G249" s="18"/>
      <c r="H249" s="18"/>
      <c r="I249" s="18"/>
    </row>
    <row r="250" spans="1:16" x14ac:dyDescent="0.3">
      <c r="A250" s="18" t="s">
        <v>37</v>
      </c>
      <c r="B250" s="18">
        <v>44</v>
      </c>
      <c r="C250" s="19" t="s">
        <v>389</v>
      </c>
      <c r="D250" s="18" t="s">
        <v>390</v>
      </c>
      <c r="E250" s="20" t="s">
        <v>391</v>
      </c>
      <c r="F250" s="21" t="s">
        <v>100</v>
      </c>
      <c r="G250" s="22">
        <v>55</v>
      </c>
      <c r="H250" s="23"/>
      <c r="I250" s="23"/>
      <c r="O250" s="24">
        <f>I250*0.21</f>
        <v>0</v>
      </c>
      <c r="P250">
        <v>3</v>
      </c>
    </row>
    <row r="251" spans="1:16" x14ac:dyDescent="0.3">
      <c r="A251" s="18" t="s">
        <v>42</v>
      </c>
      <c r="B251" s="18"/>
      <c r="C251" s="18"/>
      <c r="D251" s="18"/>
      <c r="E251" s="20" t="s">
        <v>392</v>
      </c>
      <c r="F251" s="18"/>
      <c r="G251" s="18"/>
      <c r="H251" s="18"/>
      <c r="I251" s="18"/>
    </row>
    <row r="252" spans="1:16" x14ac:dyDescent="0.3">
      <c r="A252" s="18" t="s">
        <v>43</v>
      </c>
      <c r="B252" s="18"/>
      <c r="C252" s="18"/>
      <c r="D252" s="18"/>
      <c r="E252" s="25" t="s">
        <v>651</v>
      </c>
      <c r="F252" s="18"/>
      <c r="G252" s="18"/>
      <c r="H252" s="18"/>
      <c r="I252" s="18"/>
    </row>
    <row r="253" spans="1:16" x14ac:dyDescent="0.3">
      <c r="A253" s="18" t="s">
        <v>43</v>
      </c>
      <c r="B253" s="18"/>
      <c r="C253" s="18"/>
      <c r="D253" s="18"/>
      <c r="E253" s="25" t="s">
        <v>652</v>
      </c>
      <c r="F253" s="18"/>
      <c r="G253" s="18"/>
      <c r="H253" s="18"/>
      <c r="I253" s="18"/>
    </row>
    <row r="254" spans="1:16" ht="129.6" x14ac:dyDescent="0.3">
      <c r="A254" s="18" t="s">
        <v>47</v>
      </c>
      <c r="B254" s="18"/>
      <c r="C254" s="18"/>
      <c r="D254" s="18"/>
      <c r="E254" s="20" t="s">
        <v>395</v>
      </c>
      <c r="F254" s="18"/>
      <c r="G254" s="18"/>
      <c r="H254" s="18"/>
      <c r="I254" s="18"/>
    </row>
    <row r="255" spans="1:16" ht="28.8" x14ac:dyDescent="0.3">
      <c r="A255" s="18" t="s">
        <v>37</v>
      </c>
      <c r="B255" s="18">
        <v>45</v>
      </c>
      <c r="C255" s="19" t="s">
        <v>396</v>
      </c>
      <c r="D255" s="18" t="s">
        <v>355</v>
      </c>
      <c r="E255" s="20" t="s">
        <v>397</v>
      </c>
      <c r="F255" s="21" t="s">
        <v>372</v>
      </c>
      <c r="G255" s="22">
        <v>1</v>
      </c>
      <c r="H255" s="23"/>
      <c r="I255" s="23"/>
      <c r="O255" s="24">
        <f>I255*0.21</f>
        <v>0</v>
      </c>
      <c r="P255">
        <v>3</v>
      </c>
    </row>
    <row r="256" spans="1:16" x14ac:dyDescent="0.3">
      <c r="A256" s="18" t="s">
        <v>42</v>
      </c>
      <c r="B256" s="18"/>
      <c r="C256" s="18"/>
      <c r="D256" s="18"/>
      <c r="E256" s="20"/>
      <c r="F256" s="18"/>
      <c r="G256" s="18"/>
      <c r="H256" s="18"/>
      <c r="I256" s="18"/>
    </row>
    <row r="257" spans="1:16" x14ac:dyDescent="0.3">
      <c r="A257" s="18" t="s">
        <v>43</v>
      </c>
      <c r="B257" s="18"/>
      <c r="C257" s="18"/>
      <c r="D257" s="18"/>
      <c r="E257" s="25" t="s">
        <v>653</v>
      </c>
      <c r="F257" s="18"/>
      <c r="G257" s="18"/>
      <c r="H257" s="18"/>
      <c r="I257" s="18"/>
    </row>
    <row r="258" spans="1:16" x14ac:dyDescent="0.3">
      <c r="A258" s="18" t="s">
        <v>43</v>
      </c>
      <c r="B258" s="18"/>
      <c r="C258" s="18"/>
      <c r="D258" s="18"/>
      <c r="E258" s="25" t="s">
        <v>79</v>
      </c>
      <c r="F258" s="18"/>
      <c r="G258" s="18"/>
      <c r="H258" s="18"/>
      <c r="I258" s="18"/>
    </row>
    <row r="259" spans="1:16" ht="129.6" x14ac:dyDescent="0.3">
      <c r="A259" s="18" t="s">
        <v>47</v>
      </c>
      <c r="B259" s="18"/>
      <c r="C259" s="18"/>
      <c r="D259" s="18"/>
      <c r="E259" s="20" t="s">
        <v>400</v>
      </c>
      <c r="F259" s="18"/>
      <c r="G259" s="18"/>
      <c r="H259" s="18"/>
      <c r="I259" s="18"/>
    </row>
    <row r="260" spans="1:16" x14ac:dyDescent="0.3">
      <c r="A260" s="18" t="s">
        <v>37</v>
      </c>
      <c r="B260" s="18">
        <v>46</v>
      </c>
      <c r="C260" s="19" t="s">
        <v>401</v>
      </c>
      <c r="D260" s="18" t="s">
        <v>355</v>
      </c>
      <c r="E260" s="20" t="s">
        <v>402</v>
      </c>
      <c r="F260" s="21" t="s">
        <v>372</v>
      </c>
      <c r="G260" s="22">
        <v>1</v>
      </c>
      <c r="H260" s="23"/>
      <c r="I260" s="23"/>
      <c r="O260" s="24">
        <f>I260*0.21</f>
        <v>0</v>
      </c>
      <c r="P260">
        <v>3</v>
      </c>
    </row>
    <row r="261" spans="1:16" x14ac:dyDescent="0.3">
      <c r="A261" s="18" t="s">
        <v>42</v>
      </c>
      <c r="B261" s="18"/>
      <c r="C261" s="18"/>
      <c r="D261" s="18"/>
      <c r="E261" s="20"/>
      <c r="F261" s="18"/>
      <c r="G261" s="18"/>
      <c r="H261" s="18"/>
      <c r="I261" s="18"/>
    </row>
    <row r="262" spans="1:16" x14ac:dyDescent="0.3">
      <c r="A262" s="18" t="s">
        <v>43</v>
      </c>
      <c r="B262" s="18"/>
      <c r="C262" s="18"/>
      <c r="D262" s="18"/>
      <c r="E262" s="25" t="s">
        <v>654</v>
      </c>
      <c r="F262" s="18"/>
      <c r="G262" s="18"/>
      <c r="H262" s="18"/>
      <c r="I262" s="18"/>
    </row>
    <row r="263" spans="1:16" x14ac:dyDescent="0.3">
      <c r="A263" s="18" t="s">
        <v>43</v>
      </c>
      <c r="B263" s="18"/>
      <c r="C263" s="18"/>
      <c r="D263" s="18"/>
      <c r="E263" s="25" t="s">
        <v>79</v>
      </c>
      <c r="F263" s="18"/>
      <c r="G263" s="18"/>
      <c r="H263" s="18"/>
      <c r="I263" s="18"/>
    </row>
    <row r="264" spans="1:16" ht="115.2" x14ac:dyDescent="0.3">
      <c r="A264" s="18" t="s">
        <v>47</v>
      </c>
      <c r="B264" s="18"/>
      <c r="C264" s="18"/>
      <c r="D264" s="18"/>
      <c r="E264" s="20" t="s">
        <v>404</v>
      </c>
      <c r="F264" s="18"/>
      <c r="G264" s="18"/>
      <c r="H264" s="18"/>
      <c r="I264" s="18"/>
    </row>
    <row r="265" spans="1:16" x14ac:dyDescent="0.3">
      <c r="A265" s="18" t="s">
        <v>37</v>
      </c>
      <c r="B265" s="18">
        <v>47</v>
      </c>
      <c r="C265" s="19" t="s">
        <v>405</v>
      </c>
      <c r="D265" s="18" t="s">
        <v>355</v>
      </c>
      <c r="E265" s="20" t="s">
        <v>406</v>
      </c>
      <c r="F265" s="21" t="s">
        <v>372</v>
      </c>
      <c r="G265" s="22">
        <v>1</v>
      </c>
      <c r="H265" s="23"/>
      <c r="I265" s="23"/>
      <c r="O265" s="24">
        <f>I265*0.21</f>
        <v>0</v>
      </c>
      <c r="P265">
        <v>3</v>
      </c>
    </row>
    <row r="266" spans="1:16" x14ac:dyDescent="0.3">
      <c r="A266" s="18" t="s">
        <v>42</v>
      </c>
      <c r="B266" s="18"/>
      <c r="C266" s="18"/>
      <c r="D266" s="18"/>
      <c r="E266" s="20"/>
      <c r="F266" s="18"/>
      <c r="G266" s="18"/>
      <c r="H266" s="18"/>
      <c r="I266" s="18"/>
    </row>
    <row r="267" spans="1:16" x14ac:dyDescent="0.3">
      <c r="A267" s="18" t="s">
        <v>43</v>
      </c>
      <c r="B267" s="18"/>
      <c r="C267" s="18"/>
      <c r="D267" s="18"/>
      <c r="E267" s="25" t="s">
        <v>655</v>
      </c>
      <c r="F267" s="18"/>
      <c r="G267" s="18"/>
      <c r="H267" s="18"/>
      <c r="I267" s="18"/>
    </row>
    <row r="268" spans="1:16" x14ac:dyDescent="0.3">
      <c r="A268" s="18" t="s">
        <v>43</v>
      </c>
      <c r="B268" s="18"/>
      <c r="C268" s="18"/>
      <c r="D268" s="18"/>
      <c r="E268" s="25" t="s">
        <v>79</v>
      </c>
      <c r="F268" s="18"/>
      <c r="G268" s="18"/>
      <c r="H268" s="18"/>
      <c r="I268" s="18"/>
    </row>
    <row r="269" spans="1:16" ht="100.8" x14ac:dyDescent="0.3">
      <c r="A269" s="18" t="s">
        <v>47</v>
      </c>
      <c r="B269" s="18"/>
      <c r="C269" s="18"/>
      <c r="D269" s="18"/>
      <c r="E269" s="20" t="s">
        <v>408</v>
      </c>
      <c r="F269" s="18"/>
      <c r="G269" s="18"/>
      <c r="H269" s="18"/>
      <c r="I269" s="18"/>
    </row>
    <row r="270" spans="1:16" x14ac:dyDescent="0.3">
      <c r="A270" s="18" t="s">
        <v>37</v>
      </c>
      <c r="B270" s="18">
        <v>48</v>
      </c>
      <c r="C270" s="19" t="s">
        <v>409</v>
      </c>
      <c r="D270" s="18" t="s">
        <v>390</v>
      </c>
      <c r="E270" s="20" t="s">
        <v>410</v>
      </c>
      <c r="F270" s="21" t="s">
        <v>372</v>
      </c>
      <c r="G270" s="22">
        <v>1</v>
      </c>
      <c r="H270" s="23"/>
      <c r="I270" s="23"/>
      <c r="O270" s="24">
        <f>I270*0.21</f>
        <v>0</v>
      </c>
      <c r="P270">
        <v>3</v>
      </c>
    </row>
    <row r="271" spans="1:16" x14ac:dyDescent="0.3">
      <c r="A271" s="18" t="s">
        <v>42</v>
      </c>
      <c r="B271" s="18"/>
      <c r="C271" s="18"/>
      <c r="D271" s="18"/>
      <c r="E271" s="20" t="s">
        <v>392</v>
      </c>
      <c r="F271" s="18"/>
      <c r="G271" s="18"/>
      <c r="H271" s="18"/>
      <c r="I271" s="18"/>
    </row>
    <row r="272" spans="1:16" x14ac:dyDescent="0.3">
      <c r="A272" s="18" t="s">
        <v>43</v>
      </c>
      <c r="B272" s="18"/>
      <c r="C272" s="18"/>
      <c r="D272" s="18"/>
      <c r="E272" s="25" t="s">
        <v>656</v>
      </c>
      <c r="F272" s="18"/>
      <c r="G272" s="18"/>
      <c r="H272" s="18"/>
      <c r="I272" s="18"/>
    </row>
    <row r="273" spans="1:16" x14ac:dyDescent="0.3">
      <c r="A273" s="18" t="s">
        <v>43</v>
      </c>
      <c r="B273" s="18"/>
      <c r="C273" s="18"/>
      <c r="D273" s="18"/>
      <c r="E273" s="25" t="s">
        <v>79</v>
      </c>
      <c r="F273" s="18"/>
      <c r="G273" s="18"/>
      <c r="H273" s="18"/>
      <c r="I273" s="18"/>
    </row>
    <row r="274" spans="1:16" ht="129.6" x14ac:dyDescent="0.3">
      <c r="A274" s="18" t="s">
        <v>47</v>
      </c>
      <c r="B274" s="18"/>
      <c r="C274" s="18"/>
      <c r="D274" s="18"/>
      <c r="E274" s="20" t="s">
        <v>412</v>
      </c>
      <c r="F274" s="18"/>
      <c r="G274" s="18"/>
      <c r="H274" s="18"/>
      <c r="I274" s="18"/>
    </row>
    <row r="275" spans="1:16" ht="28.8" x14ac:dyDescent="0.3">
      <c r="A275" s="18" t="s">
        <v>37</v>
      </c>
      <c r="B275" s="18">
        <v>49</v>
      </c>
      <c r="C275" s="19" t="s">
        <v>657</v>
      </c>
      <c r="D275" s="18" t="s">
        <v>355</v>
      </c>
      <c r="E275" s="20" t="s">
        <v>658</v>
      </c>
      <c r="F275" s="21" t="s">
        <v>372</v>
      </c>
      <c r="G275" s="22">
        <v>1</v>
      </c>
      <c r="H275" s="23"/>
      <c r="I275" s="23"/>
      <c r="O275" s="24">
        <f>I275*0.21</f>
        <v>0</v>
      </c>
      <c r="P275">
        <v>3</v>
      </c>
    </row>
    <row r="276" spans="1:16" x14ac:dyDescent="0.3">
      <c r="A276" s="18" t="s">
        <v>42</v>
      </c>
      <c r="B276" s="18"/>
      <c r="C276" s="18"/>
      <c r="D276" s="18"/>
      <c r="E276" s="20"/>
      <c r="F276" s="18"/>
      <c r="G276" s="18"/>
      <c r="H276" s="18"/>
      <c r="I276" s="18"/>
    </row>
    <row r="277" spans="1:16" ht="28.8" x14ac:dyDescent="0.3">
      <c r="A277" s="18" t="s">
        <v>43</v>
      </c>
      <c r="B277" s="18"/>
      <c r="C277" s="18"/>
      <c r="D277" s="18"/>
      <c r="E277" s="25" t="s">
        <v>659</v>
      </c>
      <c r="F277" s="18"/>
      <c r="G277" s="18"/>
      <c r="H277" s="18"/>
      <c r="I277" s="18"/>
    </row>
    <row r="278" spans="1:16" x14ac:dyDescent="0.3">
      <c r="A278" s="18" t="s">
        <v>43</v>
      </c>
      <c r="B278" s="18"/>
      <c r="C278" s="18"/>
      <c r="D278" s="18"/>
      <c r="E278" s="25" t="s">
        <v>79</v>
      </c>
      <c r="F278" s="18"/>
      <c r="G278" s="18"/>
      <c r="H278" s="18"/>
      <c r="I278" s="18"/>
    </row>
    <row r="279" spans="1:16" ht="100.8" x14ac:dyDescent="0.3">
      <c r="A279" s="18" t="s">
        <v>47</v>
      </c>
      <c r="B279" s="18"/>
      <c r="C279" s="18"/>
      <c r="D279" s="18"/>
      <c r="E279" s="20" t="s">
        <v>660</v>
      </c>
      <c r="F279" s="18"/>
      <c r="G279" s="18"/>
      <c r="H279" s="18"/>
      <c r="I279" s="18"/>
    </row>
    <row r="280" spans="1:16" x14ac:dyDescent="0.3">
      <c r="A280" s="18" t="s">
        <v>37</v>
      </c>
      <c r="B280" s="18">
        <v>50</v>
      </c>
      <c r="C280" s="19" t="s">
        <v>413</v>
      </c>
      <c r="D280" s="18"/>
      <c r="E280" s="20" t="s">
        <v>414</v>
      </c>
      <c r="F280" s="21" t="s">
        <v>415</v>
      </c>
      <c r="G280" s="22">
        <v>2</v>
      </c>
      <c r="H280" s="23"/>
      <c r="I280" s="23"/>
      <c r="O280" s="24">
        <f>I280*0.21</f>
        <v>0</v>
      </c>
      <c r="P280">
        <v>3</v>
      </c>
    </row>
    <row r="281" spans="1:16" x14ac:dyDescent="0.3">
      <c r="A281" s="18" t="s">
        <v>42</v>
      </c>
      <c r="B281" s="18"/>
      <c r="C281" s="18"/>
      <c r="D281" s="18"/>
      <c r="E281" s="20"/>
      <c r="F281" s="18"/>
      <c r="G281" s="18"/>
      <c r="H281" s="18"/>
      <c r="I281" s="18"/>
    </row>
    <row r="282" spans="1:16" ht="28.8" x14ac:dyDescent="0.3">
      <c r="A282" s="18" t="s">
        <v>43</v>
      </c>
      <c r="B282" s="18"/>
      <c r="C282" s="18"/>
      <c r="D282" s="18"/>
      <c r="E282" s="25" t="s">
        <v>661</v>
      </c>
      <c r="F282" s="18"/>
      <c r="G282" s="18"/>
      <c r="H282" s="18"/>
      <c r="I282" s="18"/>
    </row>
    <row r="283" spans="1:16" x14ac:dyDescent="0.3">
      <c r="A283" s="18" t="s">
        <v>43</v>
      </c>
      <c r="B283" s="18"/>
      <c r="C283" s="18"/>
      <c r="D283" s="18"/>
      <c r="E283" s="25" t="s">
        <v>463</v>
      </c>
      <c r="F283" s="18"/>
      <c r="G283" s="18"/>
      <c r="H283" s="18"/>
      <c r="I283" s="18"/>
    </row>
    <row r="284" spans="1:16" ht="100.8" x14ac:dyDescent="0.3">
      <c r="A284" s="18" t="s">
        <v>47</v>
      </c>
      <c r="B284" s="18"/>
      <c r="C284" s="18"/>
      <c r="D284" s="18"/>
      <c r="E284" s="20" t="s">
        <v>418</v>
      </c>
      <c r="F284" s="18"/>
      <c r="G284" s="18"/>
      <c r="H284" s="18"/>
      <c r="I284" s="18"/>
    </row>
    <row r="285" spans="1:16" x14ac:dyDescent="0.3">
      <c r="A285" s="18" t="s">
        <v>37</v>
      </c>
      <c r="B285" s="18">
        <v>51</v>
      </c>
      <c r="C285" s="19" t="s">
        <v>419</v>
      </c>
      <c r="D285" s="18" t="s">
        <v>355</v>
      </c>
      <c r="E285" s="20" t="s">
        <v>420</v>
      </c>
      <c r="F285" s="21" t="s">
        <v>415</v>
      </c>
      <c r="G285" s="22">
        <v>4</v>
      </c>
      <c r="H285" s="23"/>
      <c r="I285" s="23"/>
      <c r="O285" s="24">
        <f>I285*0.21</f>
        <v>0</v>
      </c>
      <c r="P285">
        <v>3</v>
      </c>
    </row>
    <row r="286" spans="1:16" x14ac:dyDescent="0.3">
      <c r="A286" s="18" t="s">
        <v>42</v>
      </c>
      <c r="B286" s="18"/>
      <c r="C286" s="18"/>
      <c r="D286" s="18"/>
      <c r="E286" s="20"/>
      <c r="F286" s="18"/>
      <c r="G286" s="18"/>
      <c r="H286" s="18"/>
      <c r="I286" s="18"/>
    </row>
    <row r="287" spans="1:16" x14ac:dyDescent="0.3">
      <c r="A287" s="18" t="s">
        <v>43</v>
      </c>
      <c r="B287" s="18"/>
      <c r="C287" s="18"/>
      <c r="D287" s="18"/>
      <c r="E287" s="25" t="s">
        <v>662</v>
      </c>
      <c r="F287" s="18"/>
      <c r="G287" s="18"/>
      <c r="H287" s="18"/>
      <c r="I287" s="18"/>
    </row>
    <row r="288" spans="1:16" x14ac:dyDescent="0.3">
      <c r="A288" s="18" t="s">
        <v>43</v>
      </c>
      <c r="B288" s="18"/>
      <c r="C288" s="18"/>
      <c r="D288" s="18"/>
      <c r="E288" s="25" t="s">
        <v>417</v>
      </c>
      <c r="F288" s="18"/>
      <c r="G288" s="18"/>
      <c r="H288" s="18"/>
      <c r="I288" s="18"/>
    </row>
    <row r="289" spans="1:16" ht="115.2" x14ac:dyDescent="0.3">
      <c r="A289" s="18" t="s">
        <v>47</v>
      </c>
      <c r="B289" s="18"/>
      <c r="C289" s="18"/>
      <c r="D289" s="18"/>
      <c r="E289" s="20" t="s">
        <v>422</v>
      </c>
      <c r="F289" s="18"/>
      <c r="G289" s="18"/>
      <c r="H289" s="18"/>
      <c r="I289" s="18"/>
    </row>
    <row r="290" spans="1:16" x14ac:dyDescent="0.3">
      <c r="A290" s="15" t="s">
        <v>34</v>
      </c>
      <c r="B290" s="15"/>
      <c r="C290" s="16" t="s">
        <v>492</v>
      </c>
      <c r="D290" s="15"/>
      <c r="E290" s="15" t="s">
        <v>493</v>
      </c>
      <c r="F290" s="15"/>
      <c r="G290" s="15"/>
      <c r="H290" s="15"/>
      <c r="I290" s="17"/>
    </row>
    <row r="291" spans="1:16" ht="28.8" x14ac:dyDescent="0.3">
      <c r="A291" s="18" t="s">
        <v>37</v>
      </c>
      <c r="B291" s="18">
        <v>52</v>
      </c>
      <c r="C291" s="19" t="s">
        <v>663</v>
      </c>
      <c r="D291" s="18" t="s">
        <v>664</v>
      </c>
      <c r="E291" s="20" t="s">
        <v>665</v>
      </c>
      <c r="F291" s="21" t="s">
        <v>372</v>
      </c>
      <c r="G291" s="22">
        <v>3</v>
      </c>
      <c r="H291" s="23"/>
      <c r="I291" s="23"/>
      <c r="O291" s="24">
        <f>I291*0.21</f>
        <v>0</v>
      </c>
      <c r="P291">
        <v>3</v>
      </c>
    </row>
    <row r="292" spans="1:16" x14ac:dyDescent="0.3">
      <c r="A292" s="18" t="s">
        <v>42</v>
      </c>
      <c r="B292" s="18"/>
      <c r="C292" s="18"/>
      <c r="D292" s="18"/>
      <c r="E292" s="20" t="s">
        <v>666</v>
      </c>
      <c r="F292" s="18"/>
      <c r="G292" s="18"/>
      <c r="H292" s="18"/>
      <c r="I292" s="18"/>
    </row>
    <row r="293" spans="1:16" x14ac:dyDescent="0.3">
      <c r="A293" s="18" t="s">
        <v>43</v>
      </c>
      <c r="B293" s="18"/>
      <c r="C293" s="18"/>
      <c r="D293" s="18"/>
      <c r="E293" s="25" t="s">
        <v>667</v>
      </c>
      <c r="F293" s="18"/>
      <c r="G293" s="18"/>
      <c r="H293" s="18"/>
      <c r="I293" s="18"/>
    </row>
    <row r="294" spans="1:16" x14ac:dyDescent="0.3">
      <c r="A294" s="18" t="s">
        <v>43</v>
      </c>
      <c r="B294" s="18"/>
      <c r="C294" s="18"/>
      <c r="D294" s="18"/>
      <c r="E294" s="25" t="s">
        <v>399</v>
      </c>
      <c r="F294" s="18"/>
      <c r="G294" s="18"/>
      <c r="H294" s="18"/>
      <c r="I294" s="18"/>
    </row>
    <row r="295" spans="1:16" ht="28.8" x14ac:dyDescent="0.3">
      <c r="A295" s="18" t="s">
        <v>47</v>
      </c>
      <c r="B295" s="18"/>
      <c r="C295" s="18"/>
      <c r="D295" s="18"/>
      <c r="E295" s="20" t="s">
        <v>668</v>
      </c>
      <c r="F295" s="18"/>
      <c r="G295" s="18"/>
      <c r="H295" s="18"/>
      <c r="I295" s="18"/>
    </row>
    <row r="296" spans="1:16" ht="28.8" x14ac:dyDescent="0.3">
      <c r="A296" s="18" t="s">
        <v>37</v>
      </c>
      <c r="B296" s="18">
        <v>53</v>
      </c>
      <c r="C296" s="19" t="s">
        <v>494</v>
      </c>
      <c r="D296" s="18" t="s">
        <v>111</v>
      </c>
      <c r="E296" s="20" t="s">
        <v>495</v>
      </c>
      <c r="F296" s="21" t="s">
        <v>372</v>
      </c>
      <c r="G296" s="22">
        <v>3</v>
      </c>
      <c r="H296" s="23"/>
      <c r="I296" s="23"/>
      <c r="O296" s="24">
        <f>I296*0.21</f>
        <v>0</v>
      </c>
      <c r="P296">
        <v>3</v>
      </c>
    </row>
    <row r="297" spans="1:16" x14ac:dyDescent="0.3">
      <c r="A297" s="18" t="s">
        <v>42</v>
      </c>
      <c r="B297" s="18"/>
      <c r="C297" s="18"/>
      <c r="D297" s="18"/>
      <c r="E297" s="20"/>
      <c r="F297" s="18"/>
      <c r="G297" s="18"/>
      <c r="H297" s="18"/>
      <c r="I297" s="18"/>
    </row>
    <row r="298" spans="1:16" x14ac:dyDescent="0.3">
      <c r="A298" s="18" t="s">
        <v>43</v>
      </c>
      <c r="B298" s="18"/>
      <c r="C298" s="18"/>
      <c r="D298" s="18"/>
      <c r="E298" s="25" t="s">
        <v>669</v>
      </c>
      <c r="F298" s="18"/>
      <c r="G298" s="18"/>
      <c r="H298" s="18"/>
      <c r="I298" s="18"/>
    </row>
    <row r="299" spans="1:16" x14ac:dyDescent="0.3">
      <c r="A299" s="18" t="s">
        <v>43</v>
      </c>
      <c r="B299" s="18"/>
      <c r="C299" s="18"/>
      <c r="D299" s="18"/>
      <c r="E299" s="25" t="s">
        <v>670</v>
      </c>
      <c r="F299" s="18"/>
      <c r="G299" s="18"/>
      <c r="H299" s="18"/>
      <c r="I299" s="18"/>
    </row>
    <row r="300" spans="1:16" x14ac:dyDescent="0.3">
      <c r="A300" s="18" t="s">
        <v>43</v>
      </c>
      <c r="B300" s="18"/>
      <c r="C300" s="18"/>
      <c r="D300" s="18"/>
      <c r="E300" s="25" t="s">
        <v>671</v>
      </c>
      <c r="F300" s="18"/>
      <c r="G300" s="18"/>
      <c r="H300" s="18"/>
      <c r="I300" s="18"/>
    </row>
    <row r="301" spans="1:16" ht="28.8" x14ac:dyDescent="0.3">
      <c r="A301" s="18" t="s">
        <v>47</v>
      </c>
      <c r="B301" s="18"/>
      <c r="C301" s="18"/>
      <c r="D301" s="18"/>
      <c r="E301" s="20" t="s">
        <v>499</v>
      </c>
      <c r="F301" s="18"/>
      <c r="G301" s="18"/>
      <c r="H301" s="18"/>
      <c r="I301" s="18"/>
    </row>
    <row r="302" spans="1:16" ht="28.8" x14ac:dyDescent="0.3">
      <c r="A302" s="18" t="s">
        <v>37</v>
      </c>
      <c r="B302" s="18">
        <v>54</v>
      </c>
      <c r="C302" s="19" t="s">
        <v>672</v>
      </c>
      <c r="D302" s="18" t="s">
        <v>664</v>
      </c>
      <c r="E302" s="20" t="s">
        <v>673</v>
      </c>
      <c r="F302" s="21" t="s">
        <v>372</v>
      </c>
      <c r="G302" s="22">
        <v>3</v>
      </c>
      <c r="H302" s="23"/>
      <c r="I302" s="23"/>
      <c r="O302" s="24">
        <f>I302*0.21</f>
        <v>0</v>
      </c>
      <c r="P302">
        <v>3</v>
      </c>
    </row>
    <row r="303" spans="1:16" x14ac:dyDescent="0.3">
      <c r="A303" s="18" t="s">
        <v>42</v>
      </c>
      <c r="B303" s="18"/>
      <c r="C303" s="18"/>
      <c r="D303" s="18"/>
      <c r="E303" s="20"/>
      <c r="F303" s="18"/>
      <c r="G303" s="18"/>
      <c r="H303" s="18"/>
      <c r="I303" s="18"/>
    </row>
    <row r="304" spans="1:16" x14ac:dyDescent="0.3">
      <c r="A304" s="18" t="s">
        <v>43</v>
      </c>
      <c r="B304" s="18"/>
      <c r="C304" s="18"/>
      <c r="D304" s="18"/>
      <c r="E304" s="25" t="s">
        <v>667</v>
      </c>
      <c r="F304" s="18"/>
      <c r="G304" s="18"/>
      <c r="H304" s="18"/>
      <c r="I304" s="18"/>
    </row>
    <row r="305" spans="1:16" ht="72" x14ac:dyDescent="0.3">
      <c r="A305" s="18" t="s">
        <v>47</v>
      </c>
      <c r="B305" s="18"/>
      <c r="C305" s="18"/>
      <c r="D305" s="18"/>
      <c r="E305" s="20" t="s">
        <v>674</v>
      </c>
      <c r="F305" s="18"/>
      <c r="G305" s="18"/>
      <c r="H305" s="18"/>
      <c r="I305" s="18"/>
    </row>
    <row r="306" spans="1:16" x14ac:dyDescent="0.3">
      <c r="A306" s="18" t="s">
        <v>37</v>
      </c>
      <c r="B306" s="18">
        <v>55</v>
      </c>
      <c r="C306" s="19" t="s">
        <v>675</v>
      </c>
      <c r="D306" s="18" t="s">
        <v>664</v>
      </c>
      <c r="E306" s="20" t="s">
        <v>676</v>
      </c>
      <c r="F306" s="21" t="s">
        <v>372</v>
      </c>
      <c r="G306" s="22">
        <v>3</v>
      </c>
      <c r="H306" s="23"/>
      <c r="I306" s="23"/>
      <c r="O306" s="24">
        <f>I306*0.21</f>
        <v>0</v>
      </c>
      <c r="P306">
        <v>3</v>
      </c>
    </row>
    <row r="307" spans="1:16" x14ac:dyDescent="0.3">
      <c r="A307" s="18" t="s">
        <v>42</v>
      </c>
      <c r="B307" s="18"/>
      <c r="C307" s="18"/>
      <c r="D307" s="18"/>
      <c r="E307" s="20"/>
      <c r="F307" s="18"/>
      <c r="G307" s="18"/>
      <c r="H307" s="18"/>
      <c r="I307" s="18"/>
    </row>
    <row r="308" spans="1:16" x14ac:dyDescent="0.3">
      <c r="A308" s="18" t="s">
        <v>43</v>
      </c>
      <c r="B308" s="18"/>
      <c r="C308" s="18"/>
      <c r="D308" s="18"/>
      <c r="E308" s="25" t="s">
        <v>677</v>
      </c>
      <c r="F308" s="18"/>
      <c r="G308" s="18"/>
      <c r="H308" s="18"/>
      <c r="I308" s="18"/>
    </row>
    <row r="309" spans="1:16" ht="86.4" x14ac:dyDescent="0.3">
      <c r="A309" s="18" t="s">
        <v>47</v>
      </c>
      <c r="B309" s="18"/>
      <c r="C309" s="18"/>
      <c r="D309" s="18"/>
      <c r="E309" s="20" t="s">
        <v>678</v>
      </c>
      <c r="F309" s="18"/>
      <c r="G309" s="18"/>
      <c r="H309" s="18"/>
      <c r="I309" s="18"/>
    </row>
    <row r="310" spans="1:16" x14ac:dyDescent="0.3">
      <c r="A310" s="18" t="s">
        <v>37</v>
      </c>
      <c r="B310" s="18">
        <v>56</v>
      </c>
      <c r="C310" s="19" t="s">
        <v>679</v>
      </c>
      <c r="D310" s="18" t="s">
        <v>664</v>
      </c>
      <c r="E310" s="20" t="s">
        <v>680</v>
      </c>
      <c r="F310" s="21" t="s">
        <v>372</v>
      </c>
      <c r="G310" s="22">
        <v>3</v>
      </c>
      <c r="H310" s="23"/>
      <c r="I310" s="23"/>
      <c r="O310" s="24">
        <f>I310*0.21</f>
        <v>0</v>
      </c>
      <c r="P310">
        <v>3</v>
      </c>
    </row>
    <row r="311" spans="1:16" x14ac:dyDescent="0.3">
      <c r="A311" s="18" t="s">
        <v>42</v>
      </c>
      <c r="B311" s="18"/>
      <c r="C311" s="18"/>
      <c r="D311" s="18"/>
      <c r="E311" s="20"/>
      <c r="F311" s="18"/>
      <c r="G311" s="18"/>
      <c r="H311" s="18"/>
      <c r="I311" s="18"/>
    </row>
    <row r="312" spans="1:16" x14ac:dyDescent="0.3">
      <c r="A312" s="18" t="s">
        <v>43</v>
      </c>
      <c r="B312" s="18"/>
      <c r="C312" s="18"/>
      <c r="D312" s="18"/>
      <c r="E312" s="25" t="s">
        <v>681</v>
      </c>
      <c r="F312" s="18"/>
      <c r="G312" s="18"/>
      <c r="H312" s="18"/>
      <c r="I312" s="18"/>
    </row>
    <row r="313" spans="1:16" ht="28.8" x14ac:dyDescent="0.3">
      <c r="A313" s="18" t="s">
        <v>47</v>
      </c>
      <c r="B313" s="18"/>
      <c r="C313" s="18"/>
      <c r="D313" s="18"/>
      <c r="E313" s="20" t="s">
        <v>668</v>
      </c>
      <c r="F313" s="18"/>
      <c r="G313" s="18"/>
      <c r="H313" s="18"/>
      <c r="I313" s="18"/>
    </row>
    <row r="314" spans="1:16" x14ac:dyDescent="0.3">
      <c r="A314" s="18" t="s">
        <v>37</v>
      </c>
      <c r="B314" s="18">
        <v>57</v>
      </c>
      <c r="C314" s="19" t="s">
        <v>500</v>
      </c>
      <c r="D314" s="18"/>
      <c r="E314" s="20" t="s">
        <v>501</v>
      </c>
      <c r="F314" s="21" t="s">
        <v>372</v>
      </c>
      <c r="G314" s="22">
        <v>5</v>
      </c>
      <c r="H314" s="23"/>
      <c r="I314" s="23"/>
      <c r="O314" s="24">
        <f>I314*0.21</f>
        <v>0</v>
      </c>
      <c r="P314">
        <v>3</v>
      </c>
    </row>
    <row r="315" spans="1:16" x14ac:dyDescent="0.3">
      <c r="A315" s="18" t="s">
        <v>42</v>
      </c>
      <c r="B315" s="18"/>
      <c r="C315" s="18"/>
      <c r="D315" s="18"/>
      <c r="E315" s="20"/>
      <c r="F315" s="18"/>
      <c r="G315" s="18"/>
      <c r="H315" s="18"/>
      <c r="I315" s="18"/>
    </row>
    <row r="316" spans="1:16" x14ac:dyDescent="0.3">
      <c r="A316" s="18" t="s">
        <v>43</v>
      </c>
      <c r="B316" s="18"/>
      <c r="C316" s="18"/>
      <c r="D316" s="18"/>
      <c r="E316" s="25" t="s">
        <v>682</v>
      </c>
      <c r="F316" s="18"/>
      <c r="G316" s="18"/>
      <c r="H316" s="18"/>
      <c r="I316" s="18"/>
    </row>
    <row r="317" spans="1:16" x14ac:dyDescent="0.3">
      <c r="A317" s="18" t="s">
        <v>43</v>
      </c>
      <c r="B317" s="18"/>
      <c r="C317" s="18"/>
      <c r="D317" s="18"/>
      <c r="E317" s="25" t="s">
        <v>86</v>
      </c>
      <c r="F317" s="18"/>
      <c r="G317" s="18"/>
      <c r="H317" s="18"/>
      <c r="I317" s="18"/>
    </row>
    <row r="318" spans="1:16" ht="43.2" x14ac:dyDescent="0.3">
      <c r="A318" s="18" t="s">
        <v>47</v>
      </c>
      <c r="B318" s="18"/>
      <c r="C318" s="18"/>
      <c r="D318" s="18"/>
      <c r="E318" s="20" t="s">
        <v>503</v>
      </c>
      <c r="F318" s="18"/>
      <c r="G318" s="18"/>
      <c r="H318" s="18"/>
      <c r="I318" s="18"/>
    </row>
    <row r="319" spans="1:16" x14ac:dyDescent="0.3">
      <c r="A319" s="15" t="s">
        <v>34</v>
      </c>
      <c r="B319" s="15"/>
      <c r="C319" s="16" t="s">
        <v>683</v>
      </c>
      <c r="D319" s="15"/>
      <c r="E319" s="15" t="s">
        <v>684</v>
      </c>
      <c r="F319" s="15"/>
      <c r="G319" s="15"/>
      <c r="H319" s="15"/>
      <c r="I319" s="17"/>
    </row>
    <row r="320" spans="1:16" ht="28.8" x14ac:dyDescent="0.3">
      <c r="A320" s="18" t="s">
        <v>37</v>
      </c>
      <c r="B320" s="18">
        <v>58</v>
      </c>
      <c r="C320" s="19" t="s">
        <v>685</v>
      </c>
      <c r="D320" s="18" t="s">
        <v>111</v>
      </c>
      <c r="E320" s="20" t="s">
        <v>686</v>
      </c>
      <c r="F320" s="21" t="s">
        <v>187</v>
      </c>
      <c r="G320" s="22">
        <v>20.07</v>
      </c>
      <c r="H320" s="23"/>
      <c r="I320" s="23"/>
      <c r="O320" s="24">
        <f>I320*0.21</f>
        <v>0</v>
      </c>
      <c r="P320">
        <v>3</v>
      </c>
    </row>
    <row r="321" spans="1:16" x14ac:dyDescent="0.3">
      <c r="A321" s="18" t="s">
        <v>42</v>
      </c>
      <c r="B321" s="18"/>
      <c r="C321" s="18"/>
      <c r="D321" s="18"/>
      <c r="E321" s="20"/>
      <c r="F321" s="18"/>
      <c r="G321" s="18"/>
      <c r="H321" s="18"/>
      <c r="I321" s="18"/>
    </row>
    <row r="322" spans="1:16" x14ac:dyDescent="0.3">
      <c r="A322" s="18" t="s">
        <v>43</v>
      </c>
      <c r="B322" s="18"/>
      <c r="C322" s="18"/>
      <c r="D322" s="18"/>
      <c r="E322" s="25" t="s">
        <v>687</v>
      </c>
      <c r="F322" s="18"/>
      <c r="G322" s="18"/>
      <c r="H322" s="18"/>
      <c r="I322" s="18"/>
    </row>
    <row r="323" spans="1:16" x14ac:dyDescent="0.3">
      <c r="A323" s="18" t="s">
        <v>43</v>
      </c>
      <c r="B323" s="18"/>
      <c r="C323" s="18"/>
      <c r="D323" s="18"/>
      <c r="E323" s="25" t="s">
        <v>688</v>
      </c>
      <c r="F323" s="18"/>
      <c r="G323" s="18"/>
      <c r="H323" s="18"/>
      <c r="I323" s="18"/>
    </row>
    <row r="324" spans="1:16" ht="43.2" x14ac:dyDescent="0.3">
      <c r="A324" s="18" t="s">
        <v>47</v>
      </c>
      <c r="B324" s="18"/>
      <c r="C324" s="18"/>
      <c r="D324" s="18"/>
      <c r="E324" s="20" t="s">
        <v>689</v>
      </c>
      <c r="F324" s="18"/>
      <c r="G324" s="18"/>
      <c r="H324" s="18"/>
      <c r="I324" s="18"/>
    </row>
    <row r="325" spans="1:16" ht="28.8" x14ac:dyDescent="0.3">
      <c r="A325" s="18" t="s">
        <v>37</v>
      </c>
      <c r="B325" s="18">
        <v>59</v>
      </c>
      <c r="C325" s="19" t="s">
        <v>690</v>
      </c>
      <c r="D325" s="18" t="s">
        <v>111</v>
      </c>
      <c r="E325" s="20" t="s">
        <v>691</v>
      </c>
      <c r="F325" s="21" t="s">
        <v>187</v>
      </c>
      <c r="G325" s="22">
        <v>20.07</v>
      </c>
      <c r="H325" s="23"/>
      <c r="I325" s="23"/>
      <c r="O325" s="24">
        <f>I325*0.21</f>
        <v>0</v>
      </c>
      <c r="P325">
        <v>3</v>
      </c>
    </row>
    <row r="326" spans="1:16" x14ac:dyDescent="0.3">
      <c r="A326" s="18" t="s">
        <v>42</v>
      </c>
      <c r="B326" s="18"/>
      <c r="C326" s="18"/>
      <c r="D326" s="18"/>
      <c r="E326" s="20"/>
      <c r="F326" s="18"/>
      <c r="G326" s="18"/>
      <c r="H326" s="18"/>
      <c r="I326" s="18"/>
    </row>
    <row r="327" spans="1:16" x14ac:dyDescent="0.3">
      <c r="A327" s="18" t="s">
        <v>43</v>
      </c>
      <c r="B327" s="18"/>
      <c r="C327" s="18"/>
      <c r="D327" s="18"/>
      <c r="E327" s="25" t="s">
        <v>692</v>
      </c>
      <c r="F327" s="18"/>
      <c r="G327" s="18"/>
      <c r="H327" s="18"/>
      <c r="I327" s="18"/>
    </row>
    <row r="328" spans="1:16" x14ac:dyDescent="0.3">
      <c r="A328" s="18" t="s">
        <v>43</v>
      </c>
      <c r="B328" s="18"/>
      <c r="C328" s="18"/>
      <c r="D328" s="18"/>
      <c r="E328" s="25" t="s">
        <v>693</v>
      </c>
      <c r="F328" s="18"/>
      <c r="G328" s="18"/>
      <c r="H328" s="18"/>
      <c r="I328" s="18"/>
    </row>
    <row r="329" spans="1:16" x14ac:dyDescent="0.3">
      <c r="A329" s="18" t="s">
        <v>43</v>
      </c>
      <c r="B329" s="18"/>
      <c r="C329" s="18"/>
      <c r="D329" s="18"/>
      <c r="E329" s="25" t="s">
        <v>694</v>
      </c>
      <c r="F329" s="18"/>
      <c r="G329" s="18"/>
      <c r="H329" s="18"/>
      <c r="I329" s="18"/>
    </row>
    <row r="330" spans="1:16" x14ac:dyDescent="0.3">
      <c r="A330" s="18" t="s">
        <v>43</v>
      </c>
      <c r="B330" s="18"/>
      <c r="C330" s="18"/>
      <c r="D330" s="18"/>
      <c r="E330" s="25" t="s">
        <v>695</v>
      </c>
      <c r="F330" s="18"/>
      <c r="G330" s="18"/>
      <c r="H330" s="18"/>
      <c r="I330" s="18"/>
    </row>
    <row r="331" spans="1:16" x14ac:dyDescent="0.3">
      <c r="A331" s="18" t="s">
        <v>43</v>
      </c>
      <c r="B331" s="18"/>
      <c r="C331" s="18"/>
      <c r="D331" s="18"/>
      <c r="E331" s="25" t="s">
        <v>696</v>
      </c>
      <c r="F331" s="18"/>
      <c r="G331" s="18"/>
      <c r="H331" s="18"/>
      <c r="I331" s="18"/>
    </row>
    <row r="332" spans="1:16" x14ac:dyDescent="0.3">
      <c r="A332" s="18" t="s">
        <v>43</v>
      </c>
      <c r="B332" s="18"/>
      <c r="C332" s="18"/>
      <c r="D332" s="18"/>
      <c r="E332" s="25" t="s">
        <v>697</v>
      </c>
      <c r="F332" s="18"/>
      <c r="G332" s="18"/>
      <c r="H332" s="18"/>
      <c r="I332" s="18"/>
    </row>
    <row r="333" spans="1:16" x14ac:dyDescent="0.3">
      <c r="A333" s="18" t="s">
        <v>43</v>
      </c>
      <c r="B333" s="18"/>
      <c r="C333" s="18"/>
      <c r="D333" s="18"/>
      <c r="E333" s="25" t="s">
        <v>698</v>
      </c>
      <c r="F333" s="18"/>
      <c r="G333" s="18"/>
      <c r="H333" s="18"/>
      <c r="I333" s="18"/>
    </row>
    <row r="334" spans="1:16" x14ac:dyDescent="0.3">
      <c r="A334" s="18" t="s">
        <v>43</v>
      </c>
      <c r="B334" s="18"/>
      <c r="C334" s="18"/>
      <c r="D334" s="18"/>
      <c r="E334" s="25" t="s">
        <v>688</v>
      </c>
      <c r="F334" s="18"/>
      <c r="G334" s="18"/>
      <c r="H334" s="18"/>
      <c r="I334" s="18"/>
    </row>
    <row r="335" spans="1:16" ht="43.2" x14ac:dyDescent="0.3">
      <c r="A335" s="18" t="s">
        <v>47</v>
      </c>
      <c r="B335" s="18"/>
      <c r="C335" s="18"/>
      <c r="D335" s="18"/>
      <c r="E335" s="20" t="s">
        <v>689</v>
      </c>
      <c r="F335" s="18"/>
      <c r="G335" s="18"/>
      <c r="H335" s="18"/>
      <c r="I335" s="18"/>
    </row>
    <row r="336" spans="1:16" x14ac:dyDescent="0.3">
      <c r="A336" s="18" t="s">
        <v>37</v>
      </c>
      <c r="B336" s="18">
        <v>60</v>
      </c>
      <c r="C336" s="19" t="s">
        <v>699</v>
      </c>
      <c r="D336" s="18" t="s">
        <v>111</v>
      </c>
      <c r="E336" s="20" t="s">
        <v>700</v>
      </c>
      <c r="F336" s="21" t="s">
        <v>372</v>
      </c>
      <c r="G336" s="22">
        <v>3</v>
      </c>
      <c r="H336" s="23"/>
      <c r="I336" s="23"/>
      <c r="O336" s="24">
        <f>I336*0.21</f>
        <v>0</v>
      </c>
      <c r="P336">
        <v>3</v>
      </c>
    </row>
    <row r="337" spans="1:16" x14ac:dyDescent="0.3">
      <c r="A337" s="18" t="s">
        <v>42</v>
      </c>
      <c r="B337" s="18"/>
      <c r="C337" s="18"/>
      <c r="D337" s="18"/>
      <c r="E337" s="20"/>
      <c r="F337" s="18"/>
      <c r="G337" s="18"/>
      <c r="H337" s="18"/>
      <c r="I337" s="18"/>
    </row>
    <row r="338" spans="1:16" x14ac:dyDescent="0.3">
      <c r="A338" s="18" t="s">
        <v>43</v>
      </c>
      <c r="B338" s="18"/>
      <c r="C338" s="18"/>
      <c r="D338" s="18"/>
      <c r="E338" s="25" t="s">
        <v>701</v>
      </c>
      <c r="F338" s="18"/>
      <c r="G338" s="18"/>
      <c r="H338" s="18"/>
      <c r="I338" s="18"/>
    </row>
    <row r="339" spans="1:16" x14ac:dyDescent="0.3">
      <c r="A339" s="18" t="s">
        <v>43</v>
      </c>
      <c r="B339" s="18"/>
      <c r="C339" s="18"/>
      <c r="D339" s="18"/>
      <c r="E339" s="25" t="s">
        <v>702</v>
      </c>
      <c r="F339" s="18"/>
      <c r="G339" s="18"/>
      <c r="H339" s="18"/>
      <c r="I339" s="18"/>
    </row>
    <row r="340" spans="1:16" x14ac:dyDescent="0.3">
      <c r="A340" s="18" t="s">
        <v>43</v>
      </c>
      <c r="B340" s="18"/>
      <c r="C340" s="18"/>
      <c r="D340" s="18"/>
      <c r="E340" s="25" t="s">
        <v>399</v>
      </c>
      <c r="F340" s="18"/>
      <c r="G340" s="18"/>
      <c r="H340" s="18"/>
      <c r="I340" s="18"/>
    </row>
    <row r="341" spans="1:16" ht="43.2" x14ac:dyDescent="0.3">
      <c r="A341" s="18" t="s">
        <v>47</v>
      </c>
      <c r="B341" s="18"/>
      <c r="C341" s="18"/>
      <c r="D341" s="18"/>
      <c r="E341" s="20" t="s">
        <v>703</v>
      </c>
      <c r="F341" s="18"/>
      <c r="G341" s="18"/>
      <c r="H341" s="18"/>
      <c r="I341" s="18"/>
    </row>
    <row r="342" spans="1:16" x14ac:dyDescent="0.3">
      <c r="A342" s="15" t="s">
        <v>34</v>
      </c>
      <c r="B342" s="15"/>
      <c r="C342" s="16" t="s">
        <v>504</v>
      </c>
      <c r="D342" s="15"/>
      <c r="E342" s="15" t="s">
        <v>505</v>
      </c>
      <c r="F342" s="15"/>
      <c r="G342" s="15"/>
      <c r="H342" s="15"/>
      <c r="I342" s="17"/>
    </row>
    <row r="343" spans="1:16" x14ac:dyDescent="0.3">
      <c r="A343" s="18" t="s">
        <v>37</v>
      </c>
      <c r="B343" s="18">
        <v>61</v>
      </c>
      <c r="C343" s="19" t="s">
        <v>512</v>
      </c>
      <c r="D343" s="18" t="s">
        <v>111</v>
      </c>
      <c r="E343" s="20" t="s">
        <v>513</v>
      </c>
      <c r="F343" s="21" t="s">
        <v>100</v>
      </c>
      <c r="G343" s="22">
        <v>4.3600000000000003</v>
      </c>
      <c r="H343" s="23"/>
      <c r="I343" s="23"/>
      <c r="O343" s="24">
        <f>I343*0.21</f>
        <v>0</v>
      </c>
      <c r="P343">
        <v>3</v>
      </c>
    </row>
    <row r="344" spans="1:16" x14ac:dyDescent="0.3">
      <c r="A344" s="18" t="s">
        <v>42</v>
      </c>
      <c r="B344" s="18"/>
      <c r="C344" s="18"/>
      <c r="D344" s="18"/>
      <c r="E344" s="20" t="s">
        <v>514</v>
      </c>
      <c r="F344" s="18"/>
      <c r="G344" s="18"/>
      <c r="H344" s="18"/>
      <c r="I344" s="18"/>
    </row>
    <row r="345" spans="1:16" x14ac:dyDescent="0.3">
      <c r="A345" s="18" t="s">
        <v>43</v>
      </c>
      <c r="B345" s="18"/>
      <c r="C345" s="18"/>
      <c r="D345" s="18"/>
      <c r="E345" s="25" t="s">
        <v>704</v>
      </c>
      <c r="F345" s="18"/>
      <c r="G345" s="18"/>
      <c r="H345" s="18"/>
      <c r="I345" s="18"/>
    </row>
    <row r="346" spans="1:16" x14ac:dyDescent="0.3">
      <c r="A346" s="18" t="s">
        <v>43</v>
      </c>
      <c r="B346" s="18"/>
      <c r="C346" s="18"/>
      <c r="D346" s="18"/>
      <c r="E346" s="25" t="s">
        <v>705</v>
      </c>
      <c r="F346" s="18"/>
      <c r="G346" s="18"/>
      <c r="H346" s="18"/>
      <c r="I346" s="18"/>
    </row>
    <row r="347" spans="1:16" ht="57.6" x14ac:dyDescent="0.3">
      <c r="A347" s="18" t="s">
        <v>47</v>
      </c>
      <c r="B347" s="18"/>
      <c r="C347" s="18"/>
      <c r="D347" s="18"/>
      <c r="E347" s="20" t="s">
        <v>517</v>
      </c>
      <c r="F347" s="18"/>
      <c r="G347" s="18"/>
      <c r="H347" s="18"/>
      <c r="I347" s="18"/>
    </row>
    <row r="348" spans="1:16" x14ac:dyDescent="0.3">
      <c r="A348" s="18" t="s">
        <v>37</v>
      </c>
      <c r="B348" s="18">
        <v>62</v>
      </c>
      <c r="C348" s="19" t="s">
        <v>518</v>
      </c>
      <c r="D348" s="18" t="s">
        <v>111</v>
      </c>
      <c r="E348" s="20" t="s">
        <v>519</v>
      </c>
      <c r="F348" s="21" t="s">
        <v>100</v>
      </c>
      <c r="G348" s="22">
        <v>15.5</v>
      </c>
      <c r="H348" s="23"/>
      <c r="I348" s="23"/>
      <c r="O348" s="24">
        <f>I348*0.21</f>
        <v>0</v>
      </c>
      <c r="P348">
        <v>3</v>
      </c>
    </row>
    <row r="349" spans="1:16" x14ac:dyDescent="0.3">
      <c r="A349" s="18" t="s">
        <v>42</v>
      </c>
      <c r="B349" s="18"/>
      <c r="C349" s="18"/>
      <c r="D349" s="18"/>
      <c r="E349" s="20" t="s">
        <v>520</v>
      </c>
      <c r="F349" s="18"/>
      <c r="G349" s="18"/>
      <c r="H349" s="18"/>
      <c r="I349" s="18"/>
    </row>
    <row r="350" spans="1:16" x14ac:dyDescent="0.3">
      <c r="A350" s="18" t="s">
        <v>43</v>
      </c>
      <c r="B350" s="18"/>
      <c r="C350" s="18"/>
      <c r="D350" s="18"/>
      <c r="E350" s="25" t="s">
        <v>706</v>
      </c>
      <c r="F350" s="18"/>
      <c r="G350" s="18"/>
      <c r="H350" s="18"/>
      <c r="I350" s="18"/>
    </row>
    <row r="351" spans="1:16" x14ac:dyDescent="0.3">
      <c r="A351" s="18" t="s">
        <v>43</v>
      </c>
      <c r="B351" s="18"/>
      <c r="C351" s="18"/>
      <c r="D351" s="18"/>
      <c r="E351" s="25" t="s">
        <v>707</v>
      </c>
      <c r="F351" s="18"/>
      <c r="G351" s="18"/>
      <c r="H351" s="18"/>
      <c r="I351" s="18"/>
    </row>
    <row r="352" spans="1:16" ht="57.6" x14ac:dyDescent="0.3">
      <c r="A352" s="18" t="s">
        <v>47</v>
      </c>
      <c r="B352" s="18"/>
      <c r="C352" s="18"/>
      <c r="D352" s="18"/>
      <c r="E352" s="20" t="s">
        <v>517</v>
      </c>
      <c r="F352" s="18"/>
      <c r="G352" s="18"/>
      <c r="H352" s="18"/>
      <c r="I352" s="18"/>
    </row>
    <row r="353" spans="1:16" x14ac:dyDescent="0.3">
      <c r="A353" s="18" t="s">
        <v>37</v>
      </c>
      <c r="B353" s="18">
        <v>63</v>
      </c>
      <c r="C353" s="19" t="s">
        <v>523</v>
      </c>
      <c r="D353" s="18" t="s">
        <v>111</v>
      </c>
      <c r="E353" s="20" t="s">
        <v>524</v>
      </c>
      <c r="F353" s="21" t="s">
        <v>100</v>
      </c>
      <c r="G353" s="22">
        <v>37.700000000000003</v>
      </c>
      <c r="H353" s="23"/>
      <c r="I353" s="23"/>
      <c r="O353" s="24">
        <f>I353*0.21</f>
        <v>0</v>
      </c>
      <c r="P353">
        <v>3</v>
      </c>
    </row>
    <row r="354" spans="1:16" x14ac:dyDescent="0.3">
      <c r="A354" s="18" t="s">
        <v>42</v>
      </c>
      <c r="B354" s="18"/>
      <c r="C354" s="18"/>
      <c r="D354" s="18"/>
      <c r="E354" s="20" t="s">
        <v>525</v>
      </c>
      <c r="F354" s="18"/>
      <c r="G354" s="18"/>
      <c r="H354" s="18"/>
      <c r="I354" s="18"/>
    </row>
    <row r="355" spans="1:16" x14ac:dyDescent="0.3">
      <c r="A355" s="18" t="s">
        <v>43</v>
      </c>
      <c r="B355" s="18"/>
      <c r="C355" s="18"/>
      <c r="D355" s="18"/>
      <c r="E355" s="25" t="s">
        <v>708</v>
      </c>
      <c r="F355" s="18"/>
      <c r="G355" s="18"/>
      <c r="H355" s="18"/>
      <c r="I355" s="18"/>
    </row>
    <row r="356" spans="1:16" x14ac:dyDescent="0.3">
      <c r="A356" s="18" t="s">
        <v>43</v>
      </c>
      <c r="B356" s="18"/>
      <c r="C356" s="18"/>
      <c r="D356" s="18"/>
      <c r="E356" s="25" t="s">
        <v>709</v>
      </c>
      <c r="F356" s="18"/>
      <c r="G356" s="18"/>
      <c r="H356" s="18"/>
      <c r="I356" s="18"/>
    </row>
    <row r="357" spans="1:16" x14ac:dyDescent="0.3">
      <c r="A357" s="18" t="s">
        <v>43</v>
      </c>
      <c r="B357" s="18"/>
      <c r="C357" s="18"/>
      <c r="D357" s="18"/>
      <c r="E357" s="25" t="s">
        <v>526</v>
      </c>
      <c r="F357" s="18"/>
      <c r="G357" s="18"/>
      <c r="H357" s="18"/>
      <c r="I357" s="18"/>
    </row>
    <row r="358" spans="1:16" x14ac:dyDescent="0.3">
      <c r="A358" s="18" t="s">
        <v>43</v>
      </c>
      <c r="B358" s="18"/>
      <c r="C358" s="18"/>
      <c r="D358" s="18"/>
      <c r="E358" s="25" t="s">
        <v>710</v>
      </c>
      <c r="F358" s="18"/>
      <c r="G358" s="18"/>
      <c r="H358" s="18"/>
      <c r="I358" s="18"/>
    </row>
    <row r="359" spans="1:16" ht="57.6" x14ac:dyDescent="0.3">
      <c r="A359" s="18" t="s">
        <v>47</v>
      </c>
      <c r="B359" s="18"/>
      <c r="C359" s="18"/>
      <c r="D359" s="18"/>
      <c r="E359" s="20" t="s">
        <v>517</v>
      </c>
      <c r="F359" s="18"/>
      <c r="G359" s="18"/>
      <c r="H359" s="18"/>
      <c r="I359" s="18"/>
    </row>
    <row r="360" spans="1:16" x14ac:dyDescent="0.3">
      <c r="A360" s="18" t="s">
        <v>37</v>
      </c>
      <c r="B360" s="18">
        <v>64</v>
      </c>
      <c r="C360" s="19" t="s">
        <v>711</v>
      </c>
      <c r="D360" s="18" t="s">
        <v>111</v>
      </c>
      <c r="E360" s="20" t="s">
        <v>712</v>
      </c>
      <c r="F360" s="21" t="s">
        <v>100</v>
      </c>
      <c r="G360" s="22">
        <v>15</v>
      </c>
      <c r="H360" s="23"/>
      <c r="I360" s="23"/>
      <c r="O360" s="24">
        <f>I360*0.21</f>
        <v>0</v>
      </c>
      <c r="P360">
        <v>3</v>
      </c>
    </row>
    <row r="361" spans="1:16" x14ac:dyDescent="0.3">
      <c r="A361" s="18" t="s">
        <v>42</v>
      </c>
      <c r="B361" s="18"/>
      <c r="C361" s="18"/>
      <c r="D361" s="18"/>
      <c r="E361" s="20" t="s">
        <v>713</v>
      </c>
      <c r="F361" s="18"/>
      <c r="G361" s="18"/>
      <c r="H361" s="18"/>
      <c r="I361" s="18"/>
    </row>
    <row r="362" spans="1:16" x14ac:dyDescent="0.3">
      <c r="A362" s="18" t="s">
        <v>43</v>
      </c>
      <c r="B362" s="18"/>
      <c r="C362" s="18"/>
      <c r="D362" s="18"/>
      <c r="E362" s="25" t="s">
        <v>714</v>
      </c>
      <c r="F362" s="18"/>
      <c r="G362" s="18"/>
      <c r="H362" s="18"/>
      <c r="I362" s="18"/>
    </row>
    <row r="363" spans="1:16" x14ac:dyDescent="0.3">
      <c r="A363" s="18" t="s">
        <v>43</v>
      </c>
      <c r="B363" s="18"/>
      <c r="C363" s="18"/>
      <c r="D363" s="18"/>
      <c r="E363" s="25" t="s">
        <v>715</v>
      </c>
      <c r="F363" s="18"/>
      <c r="G363" s="18"/>
      <c r="H363" s="18"/>
      <c r="I363" s="18"/>
    </row>
    <row r="364" spans="1:16" x14ac:dyDescent="0.3">
      <c r="A364" s="18" t="s">
        <v>43</v>
      </c>
      <c r="B364" s="18"/>
      <c r="C364" s="18"/>
      <c r="D364" s="18"/>
      <c r="E364" s="25" t="s">
        <v>716</v>
      </c>
      <c r="F364" s="18"/>
      <c r="G364" s="18"/>
      <c r="H364" s="18"/>
      <c r="I364" s="18"/>
    </row>
    <row r="365" spans="1:16" x14ac:dyDescent="0.3">
      <c r="A365" s="18" t="s">
        <v>43</v>
      </c>
      <c r="B365" s="18"/>
      <c r="C365" s="18"/>
      <c r="D365" s="18"/>
      <c r="E365" s="25" t="s">
        <v>717</v>
      </c>
      <c r="F365" s="18"/>
      <c r="G365" s="18"/>
      <c r="H365" s="18"/>
      <c r="I365" s="18"/>
    </row>
    <row r="366" spans="1:16" ht="57.6" x14ac:dyDescent="0.3">
      <c r="A366" s="18" t="s">
        <v>47</v>
      </c>
      <c r="B366" s="18"/>
      <c r="C366" s="18"/>
      <c r="D366" s="18"/>
      <c r="E366" s="20" t="s">
        <v>517</v>
      </c>
      <c r="F366" s="18"/>
      <c r="G366" s="18"/>
      <c r="H366" s="18"/>
      <c r="I366" s="18"/>
    </row>
    <row r="367" spans="1:16" x14ac:dyDescent="0.3">
      <c r="A367" s="15" t="s">
        <v>34</v>
      </c>
      <c r="B367" s="15"/>
      <c r="C367" s="16" t="s">
        <v>718</v>
      </c>
      <c r="D367" s="15"/>
      <c r="E367" s="15" t="s">
        <v>719</v>
      </c>
      <c r="F367" s="15"/>
      <c r="G367" s="15"/>
      <c r="H367" s="15"/>
      <c r="I367" s="17"/>
    </row>
    <row r="368" spans="1:16" x14ac:dyDescent="0.3">
      <c r="A368" s="18" t="s">
        <v>37</v>
      </c>
      <c r="B368" s="18">
        <v>65</v>
      </c>
      <c r="C368" s="19" t="s">
        <v>720</v>
      </c>
      <c r="D368" s="18" t="s">
        <v>558</v>
      </c>
      <c r="E368" s="20" t="s">
        <v>721</v>
      </c>
      <c r="F368" s="21" t="s">
        <v>100</v>
      </c>
      <c r="G368" s="22">
        <v>52.9</v>
      </c>
      <c r="H368" s="23"/>
      <c r="I368" s="23"/>
      <c r="O368" s="24">
        <f>I368*0.21</f>
        <v>0</v>
      </c>
      <c r="P368">
        <v>3</v>
      </c>
    </row>
    <row r="369" spans="1:16" x14ac:dyDescent="0.3">
      <c r="A369" s="18" t="s">
        <v>42</v>
      </c>
      <c r="B369" s="18"/>
      <c r="C369" s="18"/>
      <c r="D369" s="18"/>
      <c r="E369" s="20"/>
      <c r="F369" s="18"/>
      <c r="G369" s="18"/>
      <c r="H369" s="18"/>
      <c r="I369" s="18"/>
    </row>
    <row r="370" spans="1:16" x14ac:dyDescent="0.3">
      <c r="A370" s="18" t="s">
        <v>43</v>
      </c>
      <c r="B370" s="18"/>
      <c r="C370" s="18"/>
      <c r="D370" s="18"/>
      <c r="E370" s="25" t="s">
        <v>560</v>
      </c>
      <c r="F370" s="18"/>
      <c r="G370" s="18"/>
      <c r="H370" s="18"/>
      <c r="I370" s="18"/>
    </row>
    <row r="371" spans="1:16" ht="28.8" x14ac:dyDescent="0.3">
      <c r="A371" s="18" t="s">
        <v>47</v>
      </c>
      <c r="B371" s="18"/>
      <c r="C371" s="18"/>
      <c r="D371" s="18"/>
      <c r="E371" s="20" t="s">
        <v>722</v>
      </c>
      <c r="F371" s="18"/>
      <c r="G371" s="18"/>
      <c r="H371" s="18"/>
      <c r="I371" s="18"/>
    </row>
    <row r="372" spans="1:16" x14ac:dyDescent="0.3">
      <c r="A372" s="18" t="s">
        <v>37</v>
      </c>
      <c r="B372" s="18">
        <v>66</v>
      </c>
      <c r="C372" s="19" t="s">
        <v>723</v>
      </c>
      <c r="D372" s="18" t="s">
        <v>558</v>
      </c>
      <c r="E372" s="20" t="s">
        <v>724</v>
      </c>
      <c r="F372" s="21" t="s">
        <v>100</v>
      </c>
      <c r="G372" s="22">
        <v>52.9</v>
      </c>
      <c r="H372" s="23"/>
      <c r="I372" s="23"/>
      <c r="O372" s="24">
        <f>I372*0.21</f>
        <v>0</v>
      </c>
      <c r="P372">
        <v>3</v>
      </c>
    </row>
    <row r="373" spans="1:16" x14ac:dyDescent="0.3">
      <c r="A373" s="18" t="s">
        <v>42</v>
      </c>
      <c r="B373" s="18"/>
      <c r="C373" s="18"/>
      <c r="D373" s="18"/>
      <c r="E373" s="20"/>
      <c r="F373" s="18"/>
      <c r="G373" s="18"/>
      <c r="H373" s="18"/>
      <c r="I373" s="18"/>
    </row>
    <row r="374" spans="1:16" x14ac:dyDescent="0.3">
      <c r="A374" s="18" t="s">
        <v>43</v>
      </c>
      <c r="B374" s="18"/>
      <c r="C374" s="18"/>
      <c r="D374" s="18"/>
      <c r="E374" s="25" t="s">
        <v>560</v>
      </c>
      <c r="F374" s="18"/>
      <c r="G374" s="18"/>
      <c r="H374" s="18"/>
      <c r="I374" s="18"/>
    </row>
    <row r="375" spans="1:16" ht="28.8" x14ac:dyDescent="0.3">
      <c r="A375" s="18" t="s">
        <v>47</v>
      </c>
      <c r="B375" s="18"/>
      <c r="C375" s="18"/>
      <c r="D375" s="18"/>
      <c r="E375" s="20" t="s">
        <v>722</v>
      </c>
      <c r="F375" s="18"/>
      <c r="G375" s="18"/>
      <c r="H375" s="18"/>
      <c r="I375" s="18"/>
    </row>
    <row r="376" spans="1:16" x14ac:dyDescent="0.3">
      <c r="A376" s="18" t="s">
        <v>37</v>
      </c>
      <c r="B376" s="18">
        <v>67</v>
      </c>
      <c r="C376" s="19" t="s">
        <v>725</v>
      </c>
      <c r="D376" s="18" t="s">
        <v>558</v>
      </c>
      <c r="E376" s="20" t="s">
        <v>726</v>
      </c>
      <c r="F376" s="21" t="s">
        <v>100</v>
      </c>
      <c r="G376" s="22">
        <v>52.9</v>
      </c>
      <c r="H376" s="23"/>
      <c r="I376" s="23"/>
      <c r="O376" s="24">
        <f>I376*0.21</f>
        <v>0</v>
      </c>
      <c r="P376">
        <v>3</v>
      </c>
    </row>
    <row r="377" spans="1:16" x14ac:dyDescent="0.3">
      <c r="A377" s="18" t="s">
        <v>42</v>
      </c>
      <c r="B377" s="18"/>
      <c r="C377" s="18"/>
      <c r="D377" s="18"/>
      <c r="E377" s="20"/>
      <c r="F377" s="18"/>
      <c r="G377" s="18"/>
      <c r="H377" s="18"/>
      <c r="I377" s="18"/>
    </row>
    <row r="378" spans="1:16" x14ac:dyDescent="0.3">
      <c r="A378" s="18" t="s">
        <v>43</v>
      </c>
      <c r="B378" s="18"/>
      <c r="C378" s="18"/>
      <c r="D378" s="18"/>
      <c r="E378" s="25" t="s">
        <v>560</v>
      </c>
      <c r="F378" s="18"/>
      <c r="G378" s="18"/>
      <c r="H378" s="18"/>
      <c r="I378" s="18"/>
    </row>
    <row r="379" spans="1:16" ht="28.8" x14ac:dyDescent="0.3">
      <c r="A379" s="18" t="s">
        <v>47</v>
      </c>
      <c r="B379" s="18"/>
      <c r="C379" s="18"/>
      <c r="D379" s="18"/>
      <c r="E379" s="20" t="s">
        <v>722</v>
      </c>
      <c r="F379" s="18"/>
      <c r="G379" s="18"/>
      <c r="H379" s="18"/>
      <c r="I379" s="18"/>
    </row>
    <row r="380" spans="1:16" x14ac:dyDescent="0.3">
      <c r="A380" s="15" t="s">
        <v>34</v>
      </c>
      <c r="B380" s="15"/>
      <c r="C380" s="16" t="s">
        <v>727</v>
      </c>
      <c r="D380" s="15"/>
      <c r="E380" s="15" t="s">
        <v>728</v>
      </c>
      <c r="F380" s="15"/>
      <c r="G380" s="15"/>
      <c r="H380" s="15"/>
      <c r="I380" s="17"/>
    </row>
    <row r="381" spans="1:16" x14ac:dyDescent="0.3">
      <c r="A381" s="18" t="s">
        <v>37</v>
      </c>
      <c r="B381" s="18">
        <v>68</v>
      </c>
      <c r="C381" s="19" t="s">
        <v>729</v>
      </c>
      <c r="D381" s="18" t="s">
        <v>558</v>
      </c>
      <c r="E381" s="20" t="s">
        <v>730</v>
      </c>
      <c r="F381" s="21" t="s">
        <v>100</v>
      </c>
      <c r="G381" s="22">
        <v>52.9</v>
      </c>
      <c r="H381" s="23"/>
      <c r="I381" s="23"/>
      <c r="O381" s="24">
        <f>I381*0.21</f>
        <v>0</v>
      </c>
      <c r="P381">
        <v>3</v>
      </c>
    </row>
    <row r="382" spans="1:16" x14ac:dyDescent="0.3">
      <c r="A382" s="18" t="s">
        <v>42</v>
      </c>
      <c r="B382" s="18"/>
      <c r="C382" s="18"/>
      <c r="D382" s="18"/>
      <c r="E382" s="20" t="s">
        <v>731</v>
      </c>
      <c r="F382" s="18"/>
      <c r="G382" s="18"/>
      <c r="H382" s="18"/>
      <c r="I382" s="18"/>
    </row>
    <row r="383" spans="1:16" x14ac:dyDescent="0.3">
      <c r="A383" s="18" t="s">
        <v>43</v>
      </c>
      <c r="B383" s="18"/>
      <c r="C383" s="18"/>
      <c r="D383" s="18"/>
      <c r="E383" s="25" t="s">
        <v>732</v>
      </c>
      <c r="F383" s="18"/>
      <c r="G383" s="18"/>
      <c r="H383" s="18"/>
      <c r="I383" s="18"/>
    </row>
    <row r="384" spans="1:16" x14ac:dyDescent="0.3">
      <c r="A384" s="18" t="s">
        <v>43</v>
      </c>
      <c r="B384" s="18"/>
      <c r="C384" s="18"/>
      <c r="D384" s="18"/>
      <c r="E384" s="25" t="s">
        <v>733</v>
      </c>
      <c r="F384" s="18"/>
      <c r="G384" s="18"/>
      <c r="H384" s="18"/>
      <c r="I384" s="18"/>
    </row>
    <row r="385" spans="1:9" ht="43.2" x14ac:dyDescent="0.3">
      <c r="A385" s="18" t="s">
        <v>47</v>
      </c>
      <c r="B385" s="18"/>
      <c r="C385" s="18"/>
      <c r="D385" s="18"/>
      <c r="E385" s="20" t="s">
        <v>734</v>
      </c>
      <c r="F385" s="18"/>
      <c r="G385" s="18"/>
      <c r="H385" s="18"/>
      <c r="I385" s="18"/>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topLeftCell="B1" workbookViewId="0">
      <selection activeCell="K11" sqref="K11"/>
    </sheetView>
  </sheetViews>
  <sheetFormatPr defaultRowHeight="14.4" x14ac:dyDescent="0.3"/>
  <cols>
    <col min="1" max="1" width="9.109375" hidden="1"/>
    <col min="2" max="2" width="16.109375" customWidth="1"/>
    <col min="3" max="3" width="9.6640625" customWidth="1"/>
    <col min="4" max="4" width="13" customWidth="1"/>
    <col min="5" max="5" width="64.88671875" customWidth="1"/>
    <col min="6" max="6" width="13" customWidth="1"/>
    <col min="7" max="9" width="16.109375" customWidth="1"/>
    <col min="15" max="16" width="9.109375" hidden="1"/>
  </cols>
  <sheetData>
    <row r="1" spans="1:16" x14ac:dyDescent="0.3">
      <c r="A1" s="10" t="s">
        <v>0</v>
      </c>
      <c r="B1" s="3"/>
      <c r="C1" s="3"/>
      <c r="D1" s="3"/>
      <c r="E1" s="11" t="s">
        <v>1</v>
      </c>
      <c r="F1" s="3"/>
      <c r="G1" s="3"/>
      <c r="H1" s="3"/>
      <c r="I1" s="3"/>
      <c r="P1">
        <v>3</v>
      </c>
    </row>
    <row r="2" spans="1:16" ht="21" x14ac:dyDescent="0.3">
      <c r="B2" s="3"/>
      <c r="C2" s="3"/>
      <c r="D2" s="3"/>
      <c r="E2" s="4" t="s">
        <v>17</v>
      </c>
      <c r="F2" s="3"/>
      <c r="G2" s="3"/>
      <c r="H2" s="3"/>
      <c r="I2" s="3"/>
    </row>
    <row r="3" spans="1:16" ht="27.6" x14ac:dyDescent="0.3">
      <c r="A3" t="s">
        <v>18</v>
      </c>
      <c r="B3" s="12" t="s">
        <v>19</v>
      </c>
      <c r="C3" s="50" t="s">
        <v>20</v>
      </c>
      <c r="D3" s="51"/>
      <c r="E3" s="12" t="s">
        <v>21</v>
      </c>
      <c r="F3" s="3"/>
      <c r="G3" s="3"/>
      <c r="H3" s="13" t="s">
        <v>15</v>
      </c>
      <c r="I3" s="14">
        <f>SUMIFS(I8:I80,A8:A80,"SD")</f>
        <v>0</v>
      </c>
      <c r="O3">
        <v>0</v>
      </c>
      <c r="P3">
        <v>2</v>
      </c>
    </row>
    <row r="4" spans="1:16" x14ac:dyDescent="0.3">
      <c r="A4" t="s">
        <v>22</v>
      </c>
      <c r="B4" s="12" t="s">
        <v>23</v>
      </c>
      <c r="C4" s="50" t="s">
        <v>15</v>
      </c>
      <c r="D4" s="51"/>
      <c r="E4" s="12" t="s">
        <v>16</v>
      </c>
      <c r="F4" s="3"/>
      <c r="G4" s="3"/>
      <c r="H4" s="3"/>
      <c r="I4" s="3"/>
      <c r="O4">
        <v>0.15</v>
      </c>
      <c r="P4">
        <v>2</v>
      </c>
    </row>
    <row r="5" spans="1:16" x14ac:dyDescent="0.3">
      <c r="A5" s="52" t="s">
        <v>24</v>
      </c>
      <c r="B5" s="52" t="s">
        <v>25</v>
      </c>
      <c r="C5" s="52" t="s">
        <v>26</v>
      </c>
      <c r="D5" s="52" t="s">
        <v>27</v>
      </c>
      <c r="E5" s="52" t="s">
        <v>28</v>
      </c>
      <c r="F5" s="52" t="s">
        <v>29</v>
      </c>
      <c r="G5" s="52" t="s">
        <v>30</v>
      </c>
      <c r="H5" s="52" t="s">
        <v>31</v>
      </c>
      <c r="I5" s="52"/>
      <c r="O5">
        <v>0.21</v>
      </c>
    </row>
    <row r="6" spans="1:16" x14ac:dyDescent="0.3">
      <c r="A6" s="52"/>
      <c r="B6" s="52"/>
      <c r="C6" s="52"/>
      <c r="D6" s="52"/>
      <c r="E6" s="52"/>
      <c r="F6" s="52"/>
      <c r="G6" s="52"/>
      <c r="H6" s="7" t="s">
        <v>32</v>
      </c>
      <c r="I6" s="7" t="s">
        <v>33</v>
      </c>
    </row>
    <row r="7" spans="1:16" x14ac:dyDescent="0.3">
      <c r="A7" s="7">
        <v>0</v>
      </c>
      <c r="B7" s="7">
        <v>1</v>
      </c>
      <c r="C7" s="7">
        <v>2</v>
      </c>
      <c r="D7" s="7">
        <v>3</v>
      </c>
      <c r="E7" s="7">
        <v>4</v>
      </c>
      <c r="F7" s="7">
        <v>5</v>
      </c>
      <c r="G7" s="7">
        <v>6</v>
      </c>
      <c r="H7" s="7">
        <v>7</v>
      </c>
      <c r="I7" s="7">
        <v>8</v>
      </c>
    </row>
    <row r="8" spans="1:16" x14ac:dyDescent="0.3">
      <c r="A8" s="15" t="s">
        <v>34</v>
      </c>
      <c r="B8" s="15"/>
      <c r="C8" s="16" t="s">
        <v>735</v>
      </c>
      <c r="D8" s="15"/>
      <c r="E8" s="15" t="s">
        <v>736</v>
      </c>
      <c r="F8" s="15"/>
      <c r="G8" s="15"/>
      <c r="H8" s="15"/>
      <c r="I8" s="17"/>
    </row>
    <row r="9" spans="1:16" x14ac:dyDescent="0.3">
      <c r="A9" s="18" t="s">
        <v>37</v>
      </c>
      <c r="B9" s="18">
        <v>1</v>
      </c>
      <c r="C9" s="19" t="s">
        <v>737</v>
      </c>
      <c r="D9" s="18"/>
      <c r="E9" s="20" t="s">
        <v>738</v>
      </c>
      <c r="F9" s="21" t="s">
        <v>76</v>
      </c>
      <c r="G9" s="22">
        <v>1</v>
      </c>
      <c r="H9" s="23"/>
      <c r="I9" s="23"/>
      <c r="O9" s="24">
        <f>I9*0.21</f>
        <v>0</v>
      </c>
      <c r="P9">
        <v>3</v>
      </c>
    </row>
    <row r="10" spans="1:16" x14ac:dyDescent="0.3">
      <c r="A10" s="18" t="s">
        <v>42</v>
      </c>
      <c r="B10" s="18"/>
      <c r="C10" s="18"/>
      <c r="D10" s="18"/>
      <c r="E10" s="20" t="s">
        <v>739</v>
      </c>
      <c r="F10" s="18"/>
      <c r="G10" s="18"/>
      <c r="H10" s="18"/>
      <c r="I10" s="18"/>
    </row>
    <row r="11" spans="1:16" x14ac:dyDescent="0.3">
      <c r="A11" s="18" t="s">
        <v>43</v>
      </c>
      <c r="B11" s="18"/>
      <c r="C11" s="18"/>
      <c r="D11" s="18"/>
      <c r="E11" s="25" t="s">
        <v>740</v>
      </c>
      <c r="F11" s="18"/>
      <c r="G11" s="18"/>
      <c r="H11" s="18"/>
      <c r="I11" s="18"/>
    </row>
    <row r="12" spans="1:16" x14ac:dyDescent="0.3">
      <c r="A12" s="18" t="s">
        <v>43</v>
      </c>
      <c r="B12" s="18"/>
      <c r="C12" s="18"/>
      <c r="D12" s="18"/>
      <c r="E12" s="25" t="s">
        <v>79</v>
      </c>
      <c r="F12" s="18"/>
      <c r="G12" s="18"/>
      <c r="H12" s="18"/>
      <c r="I12" s="18"/>
    </row>
    <row r="13" spans="1:16" x14ac:dyDescent="0.3">
      <c r="A13" s="18" t="s">
        <v>47</v>
      </c>
      <c r="B13" s="18"/>
      <c r="C13" s="18"/>
      <c r="D13" s="18"/>
      <c r="E13" s="20" t="s">
        <v>741</v>
      </c>
      <c r="F13" s="18"/>
      <c r="G13" s="18"/>
      <c r="H13" s="18"/>
      <c r="I13" s="18"/>
    </row>
    <row r="14" spans="1:16" ht="28.8" x14ac:dyDescent="0.3">
      <c r="A14" s="18" t="s">
        <v>37</v>
      </c>
      <c r="B14" s="18">
        <v>2</v>
      </c>
      <c r="C14" s="19" t="s">
        <v>742</v>
      </c>
      <c r="D14" s="18"/>
      <c r="E14" s="20" t="s">
        <v>743</v>
      </c>
      <c r="F14" s="21" t="s">
        <v>76</v>
      </c>
      <c r="G14" s="22">
        <v>1</v>
      </c>
      <c r="H14" s="23"/>
      <c r="I14" s="23"/>
      <c r="O14" s="24">
        <f>I14*0.21</f>
        <v>0</v>
      </c>
      <c r="P14">
        <v>3</v>
      </c>
    </row>
    <row r="15" spans="1:16" ht="86.4" x14ac:dyDescent="0.3">
      <c r="A15" s="18" t="s">
        <v>42</v>
      </c>
      <c r="B15" s="18"/>
      <c r="C15" s="18"/>
      <c r="D15" s="18"/>
      <c r="E15" s="20" t="s">
        <v>744</v>
      </c>
      <c r="F15" s="18"/>
      <c r="G15" s="18"/>
      <c r="H15" s="18"/>
      <c r="I15" s="18"/>
    </row>
    <row r="16" spans="1:16" ht="28.8" x14ac:dyDescent="0.3">
      <c r="A16" s="18" t="s">
        <v>43</v>
      </c>
      <c r="B16" s="18"/>
      <c r="C16" s="18"/>
      <c r="D16" s="18"/>
      <c r="E16" s="25" t="s">
        <v>745</v>
      </c>
      <c r="F16" s="18"/>
      <c r="G16" s="18"/>
      <c r="H16" s="18"/>
      <c r="I16" s="18"/>
    </row>
    <row r="17" spans="1:16" x14ac:dyDescent="0.3">
      <c r="A17" s="18" t="s">
        <v>43</v>
      </c>
      <c r="B17" s="18"/>
      <c r="C17" s="18"/>
      <c r="D17" s="18"/>
      <c r="E17" s="25" t="s">
        <v>79</v>
      </c>
      <c r="F17" s="18"/>
      <c r="G17" s="18"/>
      <c r="H17" s="18"/>
      <c r="I17" s="18"/>
    </row>
    <row r="18" spans="1:16" x14ac:dyDescent="0.3">
      <c r="A18" s="18" t="s">
        <v>47</v>
      </c>
      <c r="B18" s="18"/>
      <c r="C18" s="18"/>
      <c r="D18" s="18"/>
      <c r="E18" s="20" t="s">
        <v>741</v>
      </c>
      <c r="F18" s="18"/>
      <c r="G18" s="18"/>
      <c r="H18" s="18"/>
      <c r="I18" s="18"/>
    </row>
    <row r="19" spans="1:16" x14ac:dyDescent="0.3">
      <c r="A19" s="15" t="s">
        <v>34</v>
      </c>
      <c r="B19" s="15"/>
      <c r="C19" s="16" t="s">
        <v>746</v>
      </c>
      <c r="D19" s="15"/>
      <c r="E19" s="15" t="s">
        <v>747</v>
      </c>
      <c r="F19" s="15"/>
      <c r="G19" s="15"/>
      <c r="H19" s="15"/>
      <c r="I19" s="17"/>
    </row>
    <row r="20" spans="1:16" ht="28.8" x14ac:dyDescent="0.3">
      <c r="A20" s="18" t="s">
        <v>37</v>
      </c>
      <c r="B20" s="18">
        <v>3</v>
      </c>
      <c r="C20" s="19" t="s">
        <v>748</v>
      </c>
      <c r="D20" s="18"/>
      <c r="E20" s="20" t="s">
        <v>749</v>
      </c>
      <c r="F20" s="21" t="s">
        <v>76</v>
      </c>
      <c r="G20" s="22">
        <v>1</v>
      </c>
      <c r="H20" s="23"/>
      <c r="I20" s="23"/>
      <c r="O20" s="24">
        <f>I20*0.21</f>
        <v>0</v>
      </c>
      <c r="P20">
        <v>3</v>
      </c>
    </row>
    <row r="21" spans="1:16" x14ac:dyDescent="0.3">
      <c r="A21" s="18" t="s">
        <v>42</v>
      </c>
      <c r="B21" s="18"/>
      <c r="C21" s="18"/>
      <c r="D21" s="18"/>
      <c r="E21" s="20"/>
      <c r="F21" s="18"/>
      <c r="G21" s="18"/>
      <c r="H21" s="18"/>
      <c r="I21" s="18"/>
    </row>
    <row r="22" spans="1:16" x14ac:dyDescent="0.3">
      <c r="A22" s="18" t="s">
        <v>43</v>
      </c>
      <c r="B22" s="18"/>
      <c r="C22" s="18"/>
      <c r="D22" s="18"/>
      <c r="E22" s="25" t="s">
        <v>750</v>
      </c>
      <c r="F22" s="18"/>
      <c r="G22" s="18"/>
      <c r="H22" s="18"/>
      <c r="I22" s="18"/>
    </row>
    <row r="23" spans="1:16" x14ac:dyDescent="0.3">
      <c r="A23" s="18" t="s">
        <v>47</v>
      </c>
      <c r="B23" s="18"/>
      <c r="C23" s="18"/>
      <c r="D23" s="18"/>
      <c r="E23" s="20" t="s">
        <v>751</v>
      </c>
      <c r="F23" s="18"/>
      <c r="G23" s="18"/>
      <c r="H23" s="18"/>
      <c r="I23" s="18"/>
    </row>
    <row r="24" spans="1:16" x14ac:dyDescent="0.3">
      <c r="A24" s="18" t="s">
        <v>37</v>
      </c>
      <c r="B24" s="18">
        <v>4</v>
      </c>
      <c r="C24" s="19" t="s">
        <v>752</v>
      </c>
      <c r="D24" s="18"/>
      <c r="E24" s="20" t="s">
        <v>753</v>
      </c>
      <c r="F24" s="21" t="s">
        <v>76</v>
      </c>
      <c r="G24" s="22">
        <v>1</v>
      </c>
      <c r="H24" s="23"/>
      <c r="I24" s="23"/>
      <c r="O24" s="24">
        <f>I24*0.21</f>
        <v>0</v>
      </c>
      <c r="P24">
        <v>3</v>
      </c>
    </row>
    <row r="25" spans="1:16" ht="86.4" x14ac:dyDescent="0.3">
      <c r="A25" s="18" t="s">
        <v>42</v>
      </c>
      <c r="B25" s="18"/>
      <c r="C25" s="18"/>
      <c r="D25" s="18"/>
      <c r="E25" s="20" t="s">
        <v>754</v>
      </c>
      <c r="F25" s="18"/>
      <c r="G25" s="18"/>
      <c r="H25" s="18"/>
      <c r="I25" s="18"/>
    </row>
    <row r="26" spans="1:16" x14ac:dyDescent="0.3">
      <c r="A26" s="18" t="s">
        <v>43</v>
      </c>
      <c r="B26" s="18"/>
      <c r="C26" s="18"/>
      <c r="D26" s="18"/>
      <c r="E26" s="25" t="s">
        <v>755</v>
      </c>
      <c r="F26" s="18"/>
      <c r="G26" s="18"/>
      <c r="H26" s="18"/>
      <c r="I26" s="18"/>
    </row>
    <row r="27" spans="1:16" x14ac:dyDescent="0.3">
      <c r="A27" s="18" t="s">
        <v>43</v>
      </c>
      <c r="B27" s="18"/>
      <c r="C27" s="18"/>
      <c r="D27" s="18"/>
      <c r="E27" s="25" t="s">
        <v>79</v>
      </c>
      <c r="F27" s="18"/>
      <c r="G27" s="18"/>
      <c r="H27" s="18"/>
      <c r="I27" s="18"/>
    </row>
    <row r="28" spans="1:16" x14ac:dyDescent="0.3">
      <c r="A28" s="18" t="s">
        <v>47</v>
      </c>
      <c r="B28" s="18"/>
      <c r="C28" s="18"/>
      <c r="D28" s="18"/>
      <c r="E28" s="20" t="s">
        <v>751</v>
      </c>
      <c r="F28" s="18"/>
      <c r="G28" s="18"/>
      <c r="H28" s="18"/>
      <c r="I28" s="18"/>
    </row>
    <row r="29" spans="1:16" x14ac:dyDescent="0.3">
      <c r="A29" s="15" t="s">
        <v>34</v>
      </c>
      <c r="B29" s="15"/>
      <c r="C29" s="16" t="s">
        <v>756</v>
      </c>
      <c r="D29" s="15"/>
      <c r="E29" s="15" t="s">
        <v>757</v>
      </c>
      <c r="F29" s="15"/>
      <c r="G29" s="15"/>
      <c r="H29" s="15"/>
      <c r="I29" s="17"/>
    </row>
    <row r="30" spans="1:16" x14ac:dyDescent="0.3">
      <c r="A30" s="18" t="s">
        <v>37</v>
      </c>
      <c r="B30" s="18">
        <v>5</v>
      </c>
      <c r="C30" s="19" t="s">
        <v>758</v>
      </c>
      <c r="D30" s="18"/>
      <c r="E30" s="20" t="s">
        <v>759</v>
      </c>
      <c r="F30" s="21" t="s">
        <v>76</v>
      </c>
      <c r="G30" s="22">
        <v>1</v>
      </c>
      <c r="H30" s="23"/>
      <c r="I30" s="23"/>
      <c r="O30" s="24">
        <f>I30*0.21</f>
        <v>0</v>
      </c>
      <c r="P30">
        <v>3</v>
      </c>
    </row>
    <row r="31" spans="1:16" ht="43.2" x14ac:dyDescent="0.3">
      <c r="A31" s="18" t="s">
        <v>42</v>
      </c>
      <c r="B31" s="18"/>
      <c r="C31" s="18"/>
      <c r="D31" s="18"/>
      <c r="E31" s="20" t="s">
        <v>760</v>
      </c>
      <c r="F31" s="18"/>
      <c r="G31" s="18"/>
      <c r="H31" s="18"/>
      <c r="I31" s="18"/>
    </row>
    <row r="32" spans="1:16" x14ac:dyDescent="0.3">
      <c r="A32" s="18" t="s">
        <v>43</v>
      </c>
      <c r="B32" s="18"/>
      <c r="C32" s="18"/>
      <c r="D32" s="18"/>
      <c r="E32" s="25" t="s">
        <v>761</v>
      </c>
      <c r="F32" s="18"/>
      <c r="G32" s="18"/>
      <c r="H32" s="18"/>
      <c r="I32" s="18"/>
    </row>
    <row r="33" spans="1:16" x14ac:dyDescent="0.3">
      <c r="A33" s="18" t="s">
        <v>43</v>
      </c>
      <c r="B33" s="18"/>
      <c r="C33" s="18"/>
      <c r="D33" s="18"/>
      <c r="E33" s="25" t="s">
        <v>79</v>
      </c>
      <c r="F33" s="18"/>
      <c r="G33" s="18"/>
      <c r="H33" s="18"/>
      <c r="I33" s="18"/>
    </row>
    <row r="34" spans="1:16" x14ac:dyDescent="0.3">
      <c r="A34" s="18" t="s">
        <v>47</v>
      </c>
      <c r="B34" s="18"/>
      <c r="C34" s="18"/>
      <c r="D34" s="18"/>
      <c r="E34" s="20" t="s">
        <v>80</v>
      </c>
      <c r="F34" s="18"/>
      <c r="G34" s="18"/>
      <c r="H34" s="18"/>
      <c r="I34" s="18"/>
    </row>
    <row r="35" spans="1:16" x14ac:dyDescent="0.3">
      <c r="A35" s="15" t="s">
        <v>34</v>
      </c>
      <c r="B35" s="15"/>
      <c r="C35" s="16" t="s">
        <v>71</v>
      </c>
      <c r="D35" s="15"/>
      <c r="E35" s="15" t="s">
        <v>72</v>
      </c>
      <c r="F35" s="15"/>
      <c r="G35" s="15"/>
      <c r="H35" s="15"/>
      <c r="I35" s="17"/>
    </row>
    <row r="36" spans="1:16" x14ac:dyDescent="0.3">
      <c r="A36" s="18" t="s">
        <v>37</v>
      </c>
      <c r="B36" s="18">
        <v>6</v>
      </c>
      <c r="C36" s="19" t="s">
        <v>762</v>
      </c>
      <c r="D36" s="18" t="s">
        <v>111</v>
      </c>
      <c r="E36" s="20" t="s">
        <v>763</v>
      </c>
      <c r="F36" s="21" t="s">
        <v>76</v>
      </c>
      <c r="G36" s="22">
        <v>1</v>
      </c>
      <c r="H36" s="23"/>
      <c r="I36" s="23"/>
      <c r="O36" s="24">
        <f>I36*0.21</f>
        <v>0</v>
      </c>
      <c r="P36">
        <v>3</v>
      </c>
    </row>
    <row r="37" spans="1:16" ht="72" x14ac:dyDescent="0.3">
      <c r="A37" s="18" t="s">
        <v>42</v>
      </c>
      <c r="B37" s="18"/>
      <c r="C37" s="18"/>
      <c r="D37" s="18"/>
      <c r="E37" s="20" t="s">
        <v>764</v>
      </c>
      <c r="F37" s="18"/>
      <c r="G37" s="18"/>
      <c r="H37" s="18"/>
      <c r="I37" s="18"/>
    </row>
    <row r="38" spans="1:16" x14ac:dyDescent="0.3">
      <c r="A38" s="18" t="s">
        <v>43</v>
      </c>
      <c r="B38" s="18"/>
      <c r="C38" s="18"/>
      <c r="D38" s="18"/>
      <c r="E38" s="25" t="s">
        <v>765</v>
      </c>
      <c r="F38" s="18"/>
      <c r="G38" s="18"/>
      <c r="H38" s="18"/>
      <c r="I38" s="18"/>
    </row>
    <row r="39" spans="1:16" ht="43.2" x14ac:dyDescent="0.3">
      <c r="A39" s="18" t="s">
        <v>47</v>
      </c>
      <c r="B39" s="18"/>
      <c r="C39" s="18"/>
      <c r="D39" s="18"/>
      <c r="E39" s="20" t="s">
        <v>766</v>
      </c>
      <c r="F39" s="18"/>
      <c r="G39" s="18"/>
      <c r="H39" s="18"/>
      <c r="I39" s="18"/>
    </row>
    <row r="40" spans="1:16" x14ac:dyDescent="0.3">
      <c r="A40" s="18" t="s">
        <v>37</v>
      </c>
      <c r="B40" s="18">
        <v>7</v>
      </c>
      <c r="C40" s="19" t="s">
        <v>767</v>
      </c>
      <c r="D40" s="18"/>
      <c r="E40" s="20" t="s">
        <v>768</v>
      </c>
      <c r="F40" s="21" t="s">
        <v>76</v>
      </c>
      <c r="G40" s="22">
        <v>1</v>
      </c>
      <c r="H40" s="23"/>
      <c r="I40" s="23"/>
      <c r="O40" s="24">
        <f>I40*0.21</f>
        <v>0</v>
      </c>
      <c r="P40">
        <v>3</v>
      </c>
    </row>
    <row r="41" spans="1:16" ht="28.8" x14ac:dyDescent="0.3">
      <c r="A41" s="18" t="s">
        <v>42</v>
      </c>
      <c r="B41" s="18"/>
      <c r="C41" s="18"/>
      <c r="D41" s="18"/>
      <c r="E41" s="20" t="s">
        <v>769</v>
      </c>
      <c r="F41" s="18"/>
      <c r="G41" s="18"/>
      <c r="H41" s="18"/>
      <c r="I41" s="18"/>
    </row>
    <row r="42" spans="1:16" x14ac:dyDescent="0.3">
      <c r="A42" s="18" t="s">
        <v>43</v>
      </c>
      <c r="B42" s="18"/>
      <c r="C42" s="18"/>
      <c r="D42" s="18"/>
      <c r="E42" s="25" t="s">
        <v>770</v>
      </c>
      <c r="F42" s="18"/>
      <c r="G42" s="18"/>
      <c r="H42" s="18"/>
      <c r="I42" s="18"/>
    </row>
    <row r="43" spans="1:16" x14ac:dyDescent="0.3">
      <c r="A43" s="18" t="s">
        <v>43</v>
      </c>
      <c r="B43" s="18"/>
      <c r="C43" s="18"/>
      <c r="D43" s="18"/>
      <c r="E43" s="25" t="s">
        <v>79</v>
      </c>
      <c r="F43" s="18"/>
      <c r="G43" s="18"/>
      <c r="H43" s="18"/>
      <c r="I43" s="18"/>
    </row>
    <row r="44" spans="1:16" x14ac:dyDescent="0.3">
      <c r="A44" s="18" t="s">
        <v>47</v>
      </c>
      <c r="B44" s="18"/>
      <c r="C44" s="18"/>
      <c r="D44" s="18"/>
      <c r="E44" s="20" t="s">
        <v>80</v>
      </c>
      <c r="F44" s="18"/>
      <c r="G44" s="18"/>
      <c r="H44" s="18"/>
      <c r="I44" s="18"/>
    </row>
    <row r="45" spans="1:16" x14ac:dyDescent="0.3">
      <c r="A45" s="18" t="s">
        <v>37</v>
      </c>
      <c r="B45" s="18">
        <v>8</v>
      </c>
      <c r="C45" s="19" t="s">
        <v>771</v>
      </c>
      <c r="D45" s="18"/>
      <c r="E45" s="20" t="s">
        <v>772</v>
      </c>
      <c r="F45" s="21" t="s">
        <v>76</v>
      </c>
      <c r="G45" s="22">
        <v>1</v>
      </c>
      <c r="H45" s="23"/>
      <c r="I45" s="23"/>
      <c r="O45" s="24">
        <f>I45*0.21</f>
        <v>0</v>
      </c>
      <c r="P45">
        <v>3</v>
      </c>
    </row>
    <row r="46" spans="1:16" ht="43.2" x14ac:dyDescent="0.3">
      <c r="A46" s="18" t="s">
        <v>42</v>
      </c>
      <c r="B46" s="18"/>
      <c r="C46" s="18"/>
      <c r="D46" s="18"/>
      <c r="E46" s="20" t="s">
        <v>773</v>
      </c>
      <c r="F46" s="18"/>
      <c r="G46" s="18"/>
      <c r="H46" s="18"/>
      <c r="I46" s="18"/>
    </row>
    <row r="47" spans="1:16" x14ac:dyDescent="0.3">
      <c r="A47" s="18" t="s">
        <v>43</v>
      </c>
      <c r="B47" s="18"/>
      <c r="C47" s="18"/>
      <c r="D47" s="18"/>
      <c r="E47" s="25" t="s">
        <v>774</v>
      </c>
      <c r="F47" s="18"/>
      <c r="G47" s="18"/>
      <c r="H47" s="18"/>
      <c r="I47" s="18"/>
    </row>
    <row r="48" spans="1:16" x14ac:dyDescent="0.3">
      <c r="A48" s="18" t="s">
        <v>43</v>
      </c>
      <c r="B48" s="18"/>
      <c r="C48" s="18"/>
      <c r="D48" s="18"/>
      <c r="E48" s="25" t="s">
        <v>79</v>
      </c>
      <c r="F48" s="18"/>
      <c r="G48" s="18"/>
      <c r="H48" s="18"/>
      <c r="I48" s="18"/>
    </row>
    <row r="49" spans="1:16" x14ac:dyDescent="0.3">
      <c r="A49" s="18" t="s">
        <v>47</v>
      </c>
      <c r="B49" s="18"/>
      <c r="C49" s="18"/>
      <c r="D49" s="18"/>
      <c r="E49" s="20" t="s">
        <v>775</v>
      </c>
      <c r="F49" s="18"/>
      <c r="G49" s="18"/>
      <c r="H49" s="18"/>
      <c r="I49" s="18"/>
    </row>
    <row r="50" spans="1:16" x14ac:dyDescent="0.3">
      <c r="A50" s="18" t="s">
        <v>37</v>
      </c>
      <c r="B50" s="18">
        <v>9</v>
      </c>
      <c r="C50" s="19" t="s">
        <v>776</v>
      </c>
      <c r="D50" s="18"/>
      <c r="E50" s="20" t="s">
        <v>777</v>
      </c>
      <c r="F50" s="21" t="s">
        <v>76</v>
      </c>
      <c r="G50" s="22">
        <v>1</v>
      </c>
      <c r="H50" s="23"/>
      <c r="I50" s="23"/>
      <c r="O50" s="24">
        <f>I50*0.21</f>
        <v>0</v>
      </c>
      <c r="P50">
        <v>3</v>
      </c>
    </row>
    <row r="51" spans="1:16" ht="43.2" x14ac:dyDescent="0.3">
      <c r="A51" s="18" t="s">
        <v>42</v>
      </c>
      <c r="B51" s="18"/>
      <c r="C51" s="18"/>
      <c r="D51" s="18"/>
      <c r="E51" s="20" t="s">
        <v>778</v>
      </c>
      <c r="F51" s="18"/>
      <c r="G51" s="18"/>
      <c r="H51" s="18"/>
      <c r="I51" s="18"/>
    </row>
    <row r="52" spans="1:16" x14ac:dyDescent="0.3">
      <c r="A52" s="18" t="s">
        <v>43</v>
      </c>
      <c r="B52" s="18"/>
      <c r="C52" s="18"/>
      <c r="D52" s="18"/>
      <c r="E52" s="25" t="s">
        <v>779</v>
      </c>
      <c r="F52" s="18"/>
      <c r="G52" s="18"/>
      <c r="H52" s="18"/>
      <c r="I52" s="18"/>
    </row>
    <row r="53" spans="1:16" x14ac:dyDescent="0.3">
      <c r="A53" s="18" t="s">
        <v>43</v>
      </c>
      <c r="B53" s="18"/>
      <c r="C53" s="18"/>
      <c r="D53" s="18"/>
      <c r="E53" s="25" t="s">
        <v>79</v>
      </c>
      <c r="F53" s="18"/>
      <c r="G53" s="18"/>
      <c r="H53" s="18"/>
      <c r="I53" s="18"/>
    </row>
    <row r="54" spans="1:16" ht="100.8" x14ac:dyDescent="0.3">
      <c r="A54" s="18" t="s">
        <v>47</v>
      </c>
      <c r="B54" s="18"/>
      <c r="C54" s="18"/>
      <c r="D54" s="18"/>
      <c r="E54" s="20" t="s">
        <v>780</v>
      </c>
      <c r="F54" s="18"/>
      <c r="G54" s="18"/>
      <c r="H54" s="18"/>
      <c r="I54" s="18"/>
    </row>
    <row r="55" spans="1:16" x14ac:dyDescent="0.3">
      <c r="A55" s="15" t="s">
        <v>34</v>
      </c>
      <c r="B55" s="15"/>
      <c r="C55" s="16" t="s">
        <v>781</v>
      </c>
      <c r="D55" s="15"/>
      <c r="E55" s="15" t="s">
        <v>782</v>
      </c>
      <c r="F55" s="15"/>
      <c r="G55" s="15"/>
      <c r="H55" s="15"/>
      <c r="I55" s="17"/>
    </row>
    <row r="56" spans="1:16" x14ac:dyDescent="0.3">
      <c r="A56" s="18" t="s">
        <v>37</v>
      </c>
      <c r="B56" s="18">
        <v>10</v>
      </c>
      <c r="C56" s="19" t="s">
        <v>783</v>
      </c>
      <c r="D56" s="18"/>
      <c r="E56" s="20" t="s">
        <v>784</v>
      </c>
      <c r="F56" s="21" t="s">
        <v>76</v>
      </c>
      <c r="G56" s="22">
        <v>1</v>
      </c>
      <c r="H56" s="23"/>
      <c r="I56" s="23"/>
      <c r="O56" s="24">
        <f>I56*0.21</f>
        <v>0</v>
      </c>
      <c r="P56">
        <v>3</v>
      </c>
    </row>
    <row r="57" spans="1:16" ht="57.6" x14ac:dyDescent="0.3">
      <c r="A57" s="18" t="s">
        <v>42</v>
      </c>
      <c r="B57" s="18"/>
      <c r="C57" s="18"/>
      <c r="D57" s="18"/>
      <c r="E57" s="20" t="s">
        <v>785</v>
      </c>
      <c r="F57" s="18"/>
      <c r="G57" s="18"/>
      <c r="H57" s="18"/>
      <c r="I57" s="18"/>
    </row>
    <row r="58" spans="1:16" x14ac:dyDescent="0.3">
      <c r="A58" s="18" t="s">
        <v>43</v>
      </c>
      <c r="B58" s="18"/>
      <c r="C58" s="18"/>
      <c r="D58" s="18"/>
      <c r="E58" s="25" t="s">
        <v>786</v>
      </c>
      <c r="F58" s="18"/>
      <c r="G58" s="18"/>
      <c r="H58" s="18"/>
      <c r="I58" s="18"/>
    </row>
    <row r="59" spans="1:16" x14ac:dyDescent="0.3">
      <c r="A59" s="18" t="s">
        <v>43</v>
      </c>
      <c r="B59" s="18"/>
      <c r="C59" s="18"/>
      <c r="D59" s="18"/>
      <c r="E59" s="25" t="s">
        <v>79</v>
      </c>
      <c r="F59" s="18"/>
      <c r="G59" s="18"/>
      <c r="H59" s="18"/>
      <c r="I59" s="18"/>
    </row>
    <row r="60" spans="1:16" x14ac:dyDescent="0.3">
      <c r="A60" s="18" t="s">
        <v>47</v>
      </c>
      <c r="B60" s="18"/>
      <c r="C60" s="18"/>
      <c r="D60" s="18"/>
      <c r="E60" s="20" t="s">
        <v>80</v>
      </c>
      <c r="F60" s="18"/>
      <c r="G60" s="18"/>
      <c r="H60" s="18"/>
      <c r="I60" s="18"/>
    </row>
    <row r="61" spans="1:16" ht="28.8" x14ac:dyDescent="0.3">
      <c r="A61" s="18" t="s">
        <v>37</v>
      </c>
      <c r="B61" s="18">
        <v>11</v>
      </c>
      <c r="C61" s="19" t="s">
        <v>787</v>
      </c>
      <c r="D61" s="18"/>
      <c r="E61" s="20" t="s">
        <v>788</v>
      </c>
      <c r="F61" s="21" t="s">
        <v>76</v>
      </c>
      <c r="G61" s="22">
        <v>1</v>
      </c>
      <c r="H61" s="23"/>
      <c r="I61" s="23"/>
      <c r="O61" s="24">
        <f>I61*0.21</f>
        <v>0</v>
      </c>
      <c r="P61">
        <v>3</v>
      </c>
    </row>
    <row r="62" spans="1:16" ht="100.8" x14ac:dyDescent="0.3">
      <c r="A62" s="18" t="s">
        <v>42</v>
      </c>
      <c r="B62" s="18"/>
      <c r="C62" s="18"/>
      <c r="D62" s="18"/>
      <c r="E62" s="20" t="s">
        <v>789</v>
      </c>
      <c r="F62" s="18"/>
      <c r="G62" s="18"/>
      <c r="H62" s="18"/>
      <c r="I62" s="18"/>
    </row>
    <row r="63" spans="1:16" x14ac:dyDescent="0.3">
      <c r="A63" s="18" t="s">
        <v>43</v>
      </c>
      <c r="B63" s="18"/>
      <c r="C63" s="18"/>
      <c r="D63" s="18"/>
      <c r="E63" s="25" t="s">
        <v>790</v>
      </c>
      <c r="F63" s="18"/>
      <c r="G63" s="18"/>
      <c r="H63" s="18"/>
      <c r="I63" s="18"/>
    </row>
    <row r="64" spans="1:16" x14ac:dyDescent="0.3">
      <c r="A64" s="18" t="s">
        <v>43</v>
      </c>
      <c r="B64" s="18"/>
      <c r="C64" s="18"/>
      <c r="D64" s="18"/>
      <c r="E64" s="25" t="s">
        <v>79</v>
      </c>
      <c r="F64" s="18"/>
      <c r="G64" s="18"/>
      <c r="H64" s="18"/>
      <c r="I64" s="18"/>
    </row>
    <row r="65" spans="1:16" x14ac:dyDescent="0.3">
      <c r="A65" s="18" t="s">
        <v>47</v>
      </c>
      <c r="B65" s="18"/>
      <c r="C65" s="18"/>
      <c r="D65" s="18"/>
      <c r="E65" s="20" t="s">
        <v>80</v>
      </c>
      <c r="F65" s="18"/>
      <c r="G65" s="18"/>
      <c r="H65" s="18"/>
      <c r="I65" s="18"/>
    </row>
    <row r="66" spans="1:16" x14ac:dyDescent="0.3">
      <c r="A66" s="18" t="s">
        <v>37</v>
      </c>
      <c r="B66" s="18">
        <v>12</v>
      </c>
      <c r="C66" s="19" t="s">
        <v>791</v>
      </c>
      <c r="D66" s="18"/>
      <c r="E66" s="20" t="s">
        <v>792</v>
      </c>
      <c r="F66" s="21" t="s">
        <v>76</v>
      </c>
      <c r="G66" s="22">
        <v>1</v>
      </c>
      <c r="H66" s="23"/>
      <c r="I66" s="23"/>
      <c r="O66" s="24">
        <f>I66*0.21</f>
        <v>0</v>
      </c>
      <c r="P66">
        <v>3</v>
      </c>
    </row>
    <row r="67" spans="1:16" ht="43.2" x14ac:dyDescent="0.3">
      <c r="A67" s="18" t="s">
        <v>42</v>
      </c>
      <c r="B67" s="18"/>
      <c r="C67" s="18"/>
      <c r="D67" s="18"/>
      <c r="E67" s="20" t="s">
        <v>793</v>
      </c>
      <c r="F67" s="18"/>
      <c r="G67" s="18"/>
      <c r="H67" s="18"/>
      <c r="I67" s="18"/>
    </row>
    <row r="68" spans="1:16" x14ac:dyDescent="0.3">
      <c r="A68" s="18" t="s">
        <v>43</v>
      </c>
      <c r="B68" s="18"/>
      <c r="C68" s="18"/>
      <c r="D68" s="18"/>
      <c r="E68" s="25" t="s">
        <v>794</v>
      </c>
      <c r="F68" s="18"/>
      <c r="G68" s="18"/>
      <c r="H68" s="18"/>
      <c r="I68" s="18"/>
    </row>
    <row r="69" spans="1:16" ht="100.8" x14ac:dyDescent="0.3">
      <c r="A69" s="18" t="s">
        <v>47</v>
      </c>
      <c r="B69" s="18"/>
      <c r="C69" s="18"/>
      <c r="D69" s="18"/>
      <c r="E69" s="20" t="s">
        <v>795</v>
      </c>
      <c r="F69" s="18"/>
      <c r="G69" s="18"/>
      <c r="H69" s="18"/>
      <c r="I69" s="18"/>
    </row>
    <row r="70" spans="1:16" x14ac:dyDescent="0.3">
      <c r="A70" s="18" t="s">
        <v>37</v>
      </c>
      <c r="B70" s="18">
        <v>13</v>
      </c>
      <c r="C70" s="19" t="s">
        <v>796</v>
      </c>
      <c r="D70" s="18"/>
      <c r="E70" s="20" t="s">
        <v>797</v>
      </c>
      <c r="F70" s="21" t="s">
        <v>76</v>
      </c>
      <c r="G70" s="22">
        <v>1</v>
      </c>
      <c r="H70" s="23"/>
      <c r="I70" s="23"/>
      <c r="O70" s="24">
        <f>I70*0.21</f>
        <v>0</v>
      </c>
      <c r="P70">
        <v>3</v>
      </c>
    </row>
    <row r="71" spans="1:16" ht="115.2" x14ac:dyDescent="0.3">
      <c r="A71" s="18" t="s">
        <v>42</v>
      </c>
      <c r="B71" s="18"/>
      <c r="C71" s="18"/>
      <c r="D71" s="18"/>
      <c r="E71" s="20" t="s">
        <v>798</v>
      </c>
      <c r="F71" s="18"/>
      <c r="G71" s="18"/>
      <c r="H71" s="18"/>
      <c r="I71" s="18"/>
    </row>
    <row r="72" spans="1:16" x14ac:dyDescent="0.3">
      <c r="A72" s="18" t="s">
        <v>43</v>
      </c>
      <c r="B72" s="18"/>
      <c r="C72" s="18"/>
      <c r="D72" s="18"/>
      <c r="E72" s="25" t="s">
        <v>799</v>
      </c>
      <c r="F72" s="18"/>
      <c r="G72" s="18"/>
      <c r="H72" s="18"/>
      <c r="I72" s="18"/>
    </row>
    <row r="73" spans="1:16" x14ac:dyDescent="0.3">
      <c r="A73" s="18" t="s">
        <v>43</v>
      </c>
      <c r="B73" s="18"/>
      <c r="C73" s="18"/>
      <c r="D73" s="18"/>
      <c r="E73" s="25" t="s">
        <v>79</v>
      </c>
      <c r="F73" s="18"/>
      <c r="G73" s="18"/>
      <c r="H73" s="18"/>
      <c r="I73" s="18"/>
    </row>
    <row r="74" spans="1:16" ht="72" x14ac:dyDescent="0.3">
      <c r="A74" s="18" t="s">
        <v>47</v>
      </c>
      <c r="B74" s="18"/>
      <c r="C74" s="18"/>
      <c r="D74" s="18"/>
      <c r="E74" s="20" t="s">
        <v>800</v>
      </c>
      <c r="F74" s="18"/>
      <c r="G74" s="18"/>
      <c r="H74" s="18"/>
      <c r="I74" s="18"/>
    </row>
    <row r="75" spans="1:16" x14ac:dyDescent="0.3">
      <c r="A75" s="15" t="s">
        <v>34</v>
      </c>
      <c r="B75" s="15"/>
      <c r="C75" s="16" t="s">
        <v>801</v>
      </c>
      <c r="D75" s="15"/>
      <c r="E75" s="15" t="s">
        <v>802</v>
      </c>
      <c r="F75" s="15"/>
      <c r="G75" s="15"/>
      <c r="H75" s="15"/>
      <c r="I75" s="17"/>
    </row>
    <row r="76" spans="1:16" x14ac:dyDescent="0.3">
      <c r="A76" s="18" t="s">
        <v>37</v>
      </c>
      <c r="B76" s="18">
        <v>14</v>
      </c>
      <c r="C76" s="19" t="s">
        <v>803</v>
      </c>
      <c r="D76" s="18"/>
      <c r="E76" s="20" t="s">
        <v>804</v>
      </c>
      <c r="F76" s="21" t="s">
        <v>76</v>
      </c>
      <c r="G76" s="22">
        <v>1</v>
      </c>
      <c r="H76" s="23"/>
      <c r="I76" s="23"/>
      <c r="O76" s="24">
        <f>I76*0.21</f>
        <v>0</v>
      </c>
      <c r="P76">
        <v>3</v>
      </c>
    </row>
    <row r="77" spans="1:16" x14ac:dyDescent="0.3">
      <c r="A77" s="18" t="s">
        <v>42</v>
      </c>
      <c r="B77" s="18"/>
      <c r="C77" s="18"/>
      <c r="D77" s="18"/>
      <c r="E77" s="20"/>
      <c r="F77" s="18"/>
      <c r="G77" s="18"/>
      <c r="H77" s="18"/>
      <c r="I77" s="18"/>
    </row>
    <row r="78" spans="1:16" x14ac:dyDescent="0.3">
      <c r="A78" s="18" t="s">
        <v>43</v>
      </c>
      <c r="B78" s="18"/>
      <c r="C78" s="18"/>
      <c r="D78" s="18"/>
      <c r="E78" s="25" t="s">
        <v>805</v>
      </c>
      <c r="F78" s="18"/>
      <c r="G78" s="18"/>
      <c r="H78" s="18"/>
      <c r="I78" s="18"/>
    </row>
    <row r="79" spans="1:16" x14ac:dyDescent="0.3">
      <c r="A79" s="18" t="s">
        <v>43</v>
      </c>
      <c r="B79" s="18"/>
      <c r="C79" s="18"/>
      <c r="D79" s="18"/>
      <c r="E79" s="25" t="s">
        <v>79</v>
      </c>
      <c r="F79" s="18"/>
      <c r="G79" s="18"/>
      <c r="H79" s="18"/>
      <c r="I79" s="18"/>
    </row>
    <row r="80" spans="1:16" ht="28.8" x14ac:dyDescent="0.3">
      <c r="A80" s="18" t="s">
        <v>47</v>
      </c>
      <c r="B80" s="18"/>
      <c r="C80" s="18"/>
      <c r="D80" s="18"/>
      <c r="E80" s="20" t="s">
        <v>806</v>
      </c>
      <c r="F80" s="18"/>
      <c r="G80" s="18"/>
      <c r="H80" s="18"/>
      <c r="I80" s="18"/>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3"/>
  <sheetViews>
    <sheetView showGridLines="0" topLeftCell="B1" workbookViewId="0"/>
  </sheetViews>
  <sheetFormatPr defaultColWidth="9.109375" defaultRowHeight="14.4" x14ac:dyDescent="0.3"/>
  <cols>
    <col min="1" max="1" width="9.109375" style="26" hidden="1"/>
    <col min="2" max="2" width="9.6640625" style="26" customWidth="1"/>
    <col min="3" max="3" width="97.109375" style="26" customWidth="1"/>
    <col min="4" max="4" width="22.6640625" style="26" customWidth="1"/>
    <col min="5" max="16384" width="9.109375" style="26"/>
  </cols>
  <sheetData>
    <row r="1" spans="1:4" x14ac:dyDescent="0.3">
      <c r="A1" s="27" t="s">
        <v>0</v>
      </c>
      <c r="B1" s="28"/>
      <c r="C1" s="28" t="s">
        <v>1</v>
      </c>
      <c r="D1" s="28"/>
    </row>
    <row r="2" spans="1:4" x14ac:dyDescent="0.3">
      <c r="A2" s="28"/>
      <c r="B2" s="28"/>
      <c r="C2" s="48" t="s">
        <v>807</v>
      </c>
      <c r="D2" s="28"/>
    </row>
    <row r="3" spans="1:4" x14ac:dyDescent="0.3">
      <c r="A3" s="28"/>
      <c r="B3" s="28"/>
      <c r="C3" s="53"/>
      <c r="D3" s="28"/>
    </row>
    <row r="4" spans="1:4" x14ac:dyDescent="0.3">
      <c r="A4" s="28"/>
      <c r="B4" s="28"/>
      <c r="C4" s="48" t="s">
        <v>3</v>
      </c>
      <c r="D4" s="53"/>
    </row>
    <row r="5" spans="1:4" x14ac:dyDescent="0.3">
      <c r="A5" s="28"/>
      <c r="B5" s="28"/>
      <c r="C5" s="28"/>
      <c r="D5" s="28"/>
    </row>
    <row r="6" spans="1:4" x14ac:dyDescent="0.3">
      <c r="B6" s="29" t="s">
        <v>808</v>
      </c>
      <c r="C6" s="29" t="s">
        <v>7</v>
      </c>
      <c r="D6" s="29" t="s">
        <v>809</v>
      </c>
    </row>
    <row r="7" spans="1:4" ht="25.5" customHeight="1" x14ac:dyDescent="0.3">
      <c r="A7" s="26" t="s">
        <v>810</v>
      </c>
      <c r="B7" s="30" t="s">
        <v>11</v>
      </c>
      <c r="C7" s="31" t="s">
        <v>12</v>
      </c>
      <c r="D7" s="32"/>
    </row>
    <row r="8" spans="1:4" x14ac:dyDescent="0.3">
      <c r="A8" s="26" t="s">
        <v>811</v>
      </c>
      <c r="B8" s="33" t="s">
        <v>340</v>
      </c>
      <c r="C8" s="34" t="s">
        <v>812</v>
      </c>
      <c r="D8" s="35">
        <v>5.3</v>
      </c>
    </row>
    <row r="9" spans="1:4" x14ac:dyDescent="0.3">
      <c r="A9" s="36" t="s">
        <v>43</v>
      </c>
      <c r="B9" s="37"/>
      <c r="C9" s="38" t="s">
        <v>813</v>
      </c>
      <c r="D9" s="39">
        <v>5.3</v>
      </c>
    </row>
    <row r="10" spans="1:4" x14ac:dyDescent="0.3">
      <c r="A10" s="36" t="s">
        <v>43</v>
      </c>
      <c r="B10" s="37"/>
      <c r="C10" s="40" t="s">
        <v>814</v>
      </c>
      <c r="D10" s="41">
        <v>5.3</v>
      </c>
    </row>
    <row r="11" spans="1:4" x14ac:dyDescent="0.3">
      <c r="A11" s="26" t="s">
        <v>815</v>
      </c>
      <c r="B11" s="42" t="s">
        <v>816</v>
      </c>
      <c r="C11" s="34"/>
      <c r="D11" s="35">
        <v>10</v>
      </c>
    </row>
    <row r="12" spans="1:4" x14ac:dyDescent="0.3">
      <c r="A12" s="26" t="s">
        <v>815</v>
      </c>
      <c r="B12" s="42" t="s">
        <v>817</v>
      </c>
      <c r="C12" s="34"/>
      <c r="D12" s="35">
        <v>0</v>
      </c>
    </row>
    <row r="13" spans="1:4" x14ac:dyDescent="0.3">
      <c r="A13" s="36" t="s">
        <v>43</v>
      </c>
      <c r="B13" s="37"/>
      <c r="C13" s="38" t="s">
        <v>111</v>
      </c>
      <c r="D13" s="39"/>
    </row>
    <row r="14" spans="1:4" x14ac:dyDescent="0.3">
      <c r="A14" s="36" t="s">
        <v>43</v>
      </c>
      <c r="B14" s="37"/>
      <c r="C14" s="40" t="s">
        <v>814</v>
      </c>
      <c r="D14" s="41">
        <v>0</v>
      </c>
    </row>
    <row r="15" spans="1:4" x14ac:dyDescent="0.3">
      <c r="A15" s="26" t="s">
        <v>815</v>
      </c>
      <c r="B15" s="42" t="s">
        <v>818</v>
      </c>
      <c r="C15" s="34"/>
      <c r="D15" s="35">
        <v>0</v>
      </c>
    </row>
    <row r="16" spans="1:4" x14ac:dyDescent="0.3">
      <c r="A16" s="36" t="s">
        <v>43</v>
      </c>
      <c r="B16" s="37"/>
      <c r="C16" s="38" t="s">
        <v>111</v>
      </c>
      <c r="D16" s="39"/>
    </row>
    <row r="17" spans="1:4" x14ac:dyDescent="0.3">
      <c r="A17" s="36" t="s">
        <v>43</v>
      </c>
      <c r="B17" s="37"/>
      <c r="C17" s="40" t="s">
        <v>814</v>
      </c>
      <c r="D17" s="41">
        <v>0</v>
      </c>
    </row>
    <row r="18" spans="1:4" x14ac:dyDescent="0.3">
      <c r="A18" s="26" t="s">
        <v>815</v>
      </c>
      <c r="B18" s="42" t="s">
        <v>819</v>
      </c>
      <c r="C18" s="34" t="s">
        <v>820</v>
      </c>
      <c r="D18" s="35">
        <v>20</v>
      </c>
    </row>
    <row r="19" spans="1:4" x14ac:dyDescent="0.3">
      <c r="A19" s="36" t="s">
        <v>43</v>
      </c>
      <c r="B19" s="37"/>
      <c r="C19" s="40" t="s">
        <v>821</v>
      </c>
      <c r="D19" s="41">
        <v>20</v>
      </c>
    </row>
    <row r="20" spans="1:4" x14ac:dyDescent="0.3">
      <c r="A20" s="26" t="s">
        <v>815</v>
      </c>
      <c r="B20" s="42" t="s">
        <v>822</v>
      </c>
      <c r="C20" s="34"/>
      <c r="D20" s="35">
        <v>0</v>
      </c>
    </row>
    <row r="21" spans="1:4" x14ac:dyDescent="0.3">
      <c r="A21" s="36" t="s">
        <v>43</v>
      </c>
      <c r="B21" s="37"/>
      <c r="C21" s="40" t="s">
        <v>111</v>
      </c>
      <c r="D21" s="41"/>
    </row>
    <row r="22" spans="1:4" x14ac:dyDescent="0.3">
      <c r="A22" s="26" t="s">
        <v>815</v>
      </c>
      <c r="B22" s="42" t="s">
        <v>823</v>
      </c>
      <c r="C22" s="34" t="s">
        <v>824</v>
      </c>
      <c r="D22" s="35">
        <v>0</v>
      </c>
    </row>
    <row r="23" spans="1:4" x14ac:dyDescent="0.3">
      <c r="A23" s="36" t="s">
        <v>43</v>
      </c>
      <c r="B23" s="37"/>
      <c r="C23" s="38" t="s">
        <v>111</v>
      </c>
      <c r="D23" s="39"/>
    </row>
    <row r="24" spans="1:4" x14ac:dyDescent="0.3">
      <c r="A24" s="36" t="s">
        <v>43</v>
      </c>
      <c r="B24" s="37"/>
      <c r="C24" s="38" t="s">
        <v>111</v>
      </c>
      <c r="D24" s="39"/>
    </row>
    <row r="25" spans="1:4" x14ac:dyDescent="0.3">
      <c r="A25" s="36" t="s">
        <v>43</v>
      </c>
      <c r="B25" s="37"/>
      <c r="C25" s="40" t="s">
        <v>814</v>
      </c>
      <c r="D25" s="41">
        <v>0</v>
      </c>
    </row>
    <row r="26" spans="1:4" x14ac:dyDescent="0.3">
      <c r="A26" s="26" t="s">
        <v>815</v>
      </c>
      <c r="B26" s="42" t="s">
        <v>825</v>
      </c>
      <c r="C26" s="34"/>
      <c r="D26" s="35">
        <v>0</v>
      </c>
    </row>
    <row r="27" spans="1:4" x14ac:dyDescent="0.3">
      <c r="A27" s="36" t="s">
        <v>43</v>
      </c>
      <c r="B27" s="37"/>
      <c r="C27" s="38" t="s">
        <v>735</v>
      </c>
      <c r="D27" s="39">
        <v>0</v>
      </c>
    </row>
    <row r="28" spans="1:4" x14ac:dyDescent="0.3">
      <c r="A28" s="36" t="s">
        <v>43</v>
      </c>
      <c r="B28" s="37"/>
      <c r="C28" s="40" t="s">
        <v>814</v>
      </c>
      <c r="D28" s="41">
        <v>0</v>
      </c>
    </row>
    <row r="29" spans="1:4" x14ac:dyDescent="0.3">
      <c r="A29" s="26" t="s">
        <v>815</v>
      </c>
      <c r="B29" s="42" t="s">
        <v>826</v>
      </c>
      <c r="C29" s="34" t="s">
        <v>827</v>
      </c>
      <c r="D29" s="35">
        <v>0</v>
      </c>
    </row>
    <row r="30" spans="1:4" x14ac:dyDescent="0.3">
      <c r="A30" s="36" t="s">
        <v>43</v>
      </c>
      <c r="B30" s="37"/>
      <c r="C30" s="38" t="s">
        <v>111</v>
      </c>
      <c r="D30" s="39"/>
    </row>
    <row r="31" spans="1:4" x14ac:dyDescent="0.3">
      <c r="A31" s="36" t="s">
        <v>43</v>
      </c>
      <c r="B31" s="37"/>
      <c r="C31" s="38" t="s">
        <v>111</v>
      </c>
      <c r="D31" s="39"/>
    </row>
    <row r="32" spans="1:4" x14ac:dyDescent="0.3">
      <c r="A32" s="36" t="s">
        <v>43</v>
      </c>
      <c r="B32" s="37"/>
      <c r="C32" s="40" t="s">
        <v>814</v>
      </c>
      <c r="D32" s="41">
        <v>0</v>
      </c>
    </row>
    <row r="33" spans="1:4" x14ac:dyDescent="0.3">
      <c r="A33" s="26" t="s">
        <v>811</v>
      </c>
      <c r="B33" s="33" t="s">
        <v>377</v>
      </c>
      <c r="C33" s="34"/>
      <c r="D33" s="35">
        <v>140</v>
      </c>
    </row>
    <row r="34" spans="1:4" x14ac:dyDescent="0.3">
      <c r="A34" s="36" t="s">
        <v>43</v>
      </c>
      <c r="B34" s="37"/>
      <c r="C34" s="38" t="s">
        <v>828</v>
      </c>
      <c r="D34" s="39">
        <v>140</v>
      </c>
    </row>
    <row r="35" spans="1:4" x14ac:dyDescent="0.3">
      <c r="A35" s="36" t="s">
        <v>43</v>
      </c>
      <c r="B35" s="37"/>
      <c r="C35" s="40" t="s">
        <v>814</v>
      </c>
      <c r="D35" s="41">
        <v>140</v>
      </c>
    </row>
    <row r="36" spans="1:4" x14ac:dyDescent="0.3">
      <c r="A36" s="26" t="s">
        <v>815</v>
      </c>
      <c r="B36" s="42" t="s">
        <v>829</v>
      </c>
      <c r="C36" s="34"/>
      <c r="D36" s="35">
        <v>0</v>
      </c>
    </row>
    <row r="37" spans="1:4" x14ac:dyDescent="0.3">
      <c r="A37" s="26" t="s">
        <v>811</v>
      </c>
      <c r="B37" s="33" t="s">
        <v>335</v>
      </c>
      <c r="C37" s="34"/>
      <c r="D37" s="35">
        <v>218.55</v>
      </c>
    </row>
    <row r="38" spans="1:4" x14ac:dyDescent="0.3">
      <c r="A38" s="36" t="s">
        <v>43</v>
      </c>
      <c r="B38" s="37"/>
      <c r="C38" s="38" t="s">
        <v>830</v>
      </c>
      <c r="D38" s="39">
        <v>218.55</v>
      </c>
    </row>
    <row r="39" spans="1:4" x14ac:dyDescent="0.3">
      <c r="A39" s="36" t="s">
        <v>43</v>
      </c>
      <c r="B39" s="37"/>
      <c r="C39" s="40" t="s">
        <v>814</v>
      </c>
      <c r="D39" s="41">
        <v>218.55</v>
      </c>
    </row>
    <row r="40" spans="1:4" x14ac:dyDescent="0.3">
      <c r="A40" s="26" t="s">
        <v>811</v>
      </c>
      <c r="B40" s="33" t="s">
        <v>460</v>
      </c>
      <c r="C40" s="34"/>
      <c r="D40" s="35">
        <v>2</v>
      </c>
    </row>
    <row r="41" spans="1:4" x14ac:dyDescent="0.3">
      <c r="A41" s="36" t="s">
        <v>43</v>
      </c>
      <c r="B41" s="37"/>
      <c r="C41" s="38" t="s">
        <v>831</v>
      </c>
      <c r="D41" s="39">
        <v>2</v>
      </c>
    </row>
    <row r="42" spans="1:4" x14ac:dyDescent="0.3">
      <c r="A42" s="36" t="s">
        <v>43</v>
      </c>
      <c r="B42" s="37"/>
      <c r="C42" s="40" t="s">
        <v>814</v>
      </c>
      <c r="D42" s="41">
        <v>2</v>
      </c>
    </row>
    <row r="43" spans="1:4" x14ac:dyDescent="0.3">
      <c r="A43" s="26" t="s">
        <v>811</v>
      </c>
      <c r="B43" s="33" t="s">
        <v>105</v>
      </c>
      <c r="C43" s="34"/>
      <c r="D43" s="35">
        <v>17.933</v>
      </c>
    </row>
    <row r="44" spans="1:4" x14ac:dyDescent="0.3">
      <c r="A44" s="36" t="s">
        <v>43</v>
      </c>
      <c r="B44" s="37"/>
      <c r="C44" s="38" t="s">
        <v>832</v>
      </c>
      <c r="D44" s="39">
        <v>60.406999999999996</v>
      </c>
    </row>
    <row r="45" spans="1:4" x14ac:dyDescent="0.3">
      <c r="A45" s="36" t="s">
        <v>43</v>
      </c>
      <c r="B45" s="37"/>
      <c r="C45" s="38" t="s">
        <v>833</v>
      </c>
      <c r="D45" s="39">
        <v>-42.473999999999997</v>
      </c>
    </row>
    <row r="46" spans="1:4" x14ac:dyDescent="0.3">
      <c r="A46" s="36" t="s">
        <v>43</v>
      </c>
      <c r="B46" s="37"/>
      <c r="C46" s="40" t="s">
        <v>814</v>
      </c>
      <c r="D46" s="41">
        <v>17.933</v>
      </c>
    </row>
    <row r="47" spans="1:4" x14ac:dyDescent="0.3">
      <c r="A47" s="26" t="s">
        <v>815</v>
      </c>
      <c r="B47" s="42" t="s">
        <v>834</v>
      </c>
      <c r="C47" s="34" t="s">
        <v>835</v>
      </c>
      <c r="D47" s="35">
        <v>2.4</v>
      </c>
    </row>
    <row r="48" spans="1:4" x14ac:dyDescent="0.3">
      <c r="A48" s="36" t="s">
        <v>43</v>
      </c>
      <c r="B48" s="37"/>
      <c r="C48" s="40" t="s">
        <v>836</v>
      </c>
      <c r="D48" s="41">
        <v>2.4</v>
      </c>
    </row>
    <row r="49" spans="1:4" x14ac:dyDescent="0.3">
      <c r="A49" s="26" t="s">
        <v>815</v>
      </c>
      <c r="B49" s="42" t="s">
        <v>837</v>
      </c>
      <c r="C49" s="34"/>
      <c r="D49" s="35">
        <v>0</v>
      </c>
    </row>
    <row r="50" spans="1:4" x14ac:dyDescent="0.3">
      <c r="A50" s="36" t="s">
        <v>43</v>
      </c>
      <c r="B50" s="37"/>
      <c r="C50" s="38" t="s">
        <v>111</v>
      </c>
      <c r="D50" s="39"/>
    </row>
    <row r="51" spans="1:4" x14ac:dyDescent="0.3">
      <c r="A51" s="36" t="s">
        <v>43</v>
      </c>
      <c r="B51" s="37"/>
      <c r="C51" s="40" t="s">
        <v>814</v>
      </c>
      <c r="D51" s="41">
        <v>0</v>
      </c>
    </row>
    <row r="52" spans="1:4" x14ac:dyDescent="0.3">
      <c r="A52" s="26" t="s">
        <v>815</v>
      </c>
      <c r="B52" s="42" t="s">
        <v>838</v>
      </c>
      <c r="C52" s="34" t="s">
        <v>839</v>
      </c>
      <c r="D52" s="35">
        <v>0</v>
      </c>
    </row>
    <row r="53" spans="1:4" x14ac:dyDescent="0.3">
      <c r="A53" s="36" t="s">
        <v>43</v>
      </c>
      <c r="B53" s="37"/>
      <c r="C53" s="38" t="s">
        <v>111</v>
      </c>
      <c r="D53" s="39"/>
    </row>
    <row r="54" spans="1:4" x14ac:dyDescent="0.3">
      <c r="A54" s="36" t="s">
        <v>43</v>
      </c>
      <c r="B54" s="37"/>
      <c r="C54" s="40" t="s">
        <v>814</v>
      </c>
      <c r="D54" s="41">
        <v>0</v>
      </c>
    </row>
    <row r="55" spans="1:4" x14ac:dyDescent="0.3">
      <c r="A55" s="26" t="s">
        <v>815</v>
      </c>
      <c r="B55" s="42" t="s">
        <v>840</v>
      </c>
      <c r="C55" s="34"/>
      <c r="D55" s="35">
        <v>0</v>
      </c>
    </row>
    <row r="56" spans="1:4" x14ac:dyDescent="0.3">
      <c r="A56" s="36" t="s">
        <v>43</v>
      </c>
      <c r="B56" s="37"/>
      <c r="C56" s="38" t="s">
        <v>111</v>
      </c>
      <c r="D56" s="39"/>
    </row>
    <row r="57" spans="1:4" x14ac:dyDescent="0.3">
      <c r="A57" s="36" t="s">
        <v>43</v>
      </c>
      <c r="B57" s="37"/>
      <c r="C57" s="40" t="s">
        <v>814</v>
      </c>
      <c r="D57" s="41">
        <v>0</v>
      </c>
    </row>
    <row r="58" spans="1:4" x14ac:dyDescent="0.3">
      <c r="A58" s="26" t="s">
        <v>811</v>
      </c>
      <c r="B58" s="33" t="s">
        <v>142</v>
      </c>
      <c r="C58" s="34"/>
      <c r="D58" s="35">
        <v>148.54</v>
      </c>
    </row>
    <row r="59" spans="1:4" x14ac:dyDescent="0.3">
      <c r="A59" s="36" t="s">
        <v>43</v>
      </c>
      <c r="B59" s="37"/>
      <c r="C59" s="38" t="s">
        <v>841</v>
      </c>
      <c r="D59" s="39">
        <v>100.9</v>
      </c>
    </row>
    <row r="60" spans="1:4" x14ac:dyDescent="0.3">
      <c r="A60" s="36" t="s">
        <v>43</v>
      </c>
      <c r="B60" s="37"/>
      <c r="C60" s="38" t="s">
        <v>842</v>
      </c>
      <c r="D60" s="39">
        <v>18.399999999999999</v>
      </c>
    </row>
    <row r="61" spans="1:4" x14ac:dyDescent="0.3">
      <c r="A61" s="36" t="s">
        <v>43</v>
      </c>
      <c r="B61" s="37"/>
      <c r="C61" s="38" t="s">
        <v>843</v>
      </c>
      <c r="D61" s="39">
        <v>9.24</v>
      </c>
    </row>
    <row r="62" spans="1:4" x14ac:dyDescent="0.3">
      <c r="A62" s="36" t="s">
        <v>43</v>
      </c>
      <c r="B62" s="37"/>
      <c r="C62" s="38" t="s">
        <v>821</v>
      </c>
      <c r="D62" s="39">
        <v>20</v>
      </c>
    </row>
    <row r="63" spans="1:4" x14ac:dyDescent="0.3">
      <c r="A63" s="36" t="s">
        <v>43</v>
      </c>
      <c r="B63" s="37"/>
      <c r="C63" s="40" t="s">
        <v>814</v>
      </c>
      <c r="D63" s="41">
        <v>148.54</v>
      </c>
    </row>
    <row r="64" spans="1:4" x14ac:dyDescent="0.3">
      <c r="A64" s="26" t="s">
        <v>815</v>
      </c>
      <c r="B64" s="42" t="s">
        <v>844</v>
      </c>
      <c r="C64" s="34"/>
      <c r="D64" s="35">
        <v>0</v>
      </c>
    </row>
    <row r="65" spans="1:4" x14ac:dyDescent="0.3">
      <c r="A65" s="36" t="s">
        <v>43</v>
      </c>
      <c r="B65" s="37"/>
      <c r="C65" s="40" t="s">
        <v>814</v>
      </c>
      <c r="D65" s="41">
        <v>0</v>
      </c>
    </row>
    <row r="66" spans="1:4" x14ac:dyDescent="0.3">
      <c r="A66" s="26" t="s">
        <v>815</v>
      </c>
      <c r="B66" s="42" t="s">
        <v>845</v>
      </c>
      <c r="C66" s="34"/>
      <c r="D66" s="35">
        <v>0</v>
      </c>
    </row>
    <row r="67" spans="1:4" x14ac:dyDescent="0.3">
      <c r="A67" s="36" t="s">
        <v>43</v>
      </c>
      <c r="B67" s="37"/>
      <c r="C67" s="38" t="s">
        <v>111</v>
      </c>
      <c r="D67" s="39"/>
    </row>
    <row r="68" spans="1:4" x14ac:dyDescent="0.3">
      <c r="A68" s="36" t="s">
        <v>43</v>
      </c>
      <c r="B68" s="37"/>
      <c r="C68" s="40" t="s">
        <v>814</v>
      </c>
      <c r="D68" s="41">
        <v>0</v>
      </c>
    </row>
    <row r="69" spans="1:4" x14ac:dyDescent="0.3">
      <c r="A69" s="26" t="s">
        <v>811</v>
      </c>
      <c r="B69" s="33" t="s">
        <v>98</v>
      </c>
      <c r="C69" s="34"/>
      <c r="D69" s="35">
        <v>123.19</v>
      </c>
    </row>
    <row r="70" spans="1:4" x14ac:dyDescent="0.3">
      <c r="A70" s="36" t="s">
        <v>43</v>
      </c>
      <c r="B70" s="37"/>
      <c r="C70" s="38" t="s">
        <v>846</v>
      </c>
      <c r="D70" s="39">
        <v>123.19</v>
      </c>
    </row>
    <row r="71" spans="1:4" x14ac:dyDescent="0.3">
      <c r="A71" s="36" t="s">
        <v>43</v>
      </c>
      <c r="B71" s="37"/>
      <c r="C71" s="40" t="s">
        <v>814</v>
      </c>
      <c r="D71" s="41">
        <v>123.19</v>
      </c>
    </row>
    <row r="72" spans="1:4" x14ac:dyDescent="0.3">
      <c r="A72" s="26" t="s">
        <v>815</v>
      </c>
      <c r="B72" s="42" t="s">
        <v>847</v>
      </c>
      <c r="C72" s="34" t="s">
        <v>848</v>
      </c>
      <c r="D72" s="35">
        <v>0</v>
      </c>
    </row>
    <row r="73" spans="1:4" x14ac:dyDescent="0.3">
      <c r="A73" s="36" t="s">
        <v>43</v>
      </c>
      <c r="B73" s="37"/>
      <c r="C73" s="38" t="s">
        <v>111</v>
      </c>
      <c r="D73" s="39"/>
    </row>
    <row r="74" spans="1:4" x14ac:dyDescent="0.3">
      <c r="A74" s="36" t="s">
        <v>43</v>
      </c>
      <c r="B74" s="37"/>
      <c r="C74" s="38" t="s">
        <v>111</v>
      </c>
      <c r="D74" s="39"/>
    </row>
    <row r="75" spans="1:4" x14ac:dyDescent="0.3">
      <c r="A75" s="36" t="s">
        <v>43</v>
      </c>
      <c r="B75" s="37"/>
      <c r="C75" s="40" t="s">
        <v>814</v>
      </c>
      <c r="D75" s="41">
        <v>0</v>
      </c>
    </row>
    <row r="76" spans="1:4" x14ac:dyDescent="0.3">
      <c r="A76" s="26" t="s">
        <v>815</v>
      </c>
      <c r="B76" s="42" t="s">
        <v>849</v>
      </c>
      <c r="C76" s="34" t="s">
        <v>850</v>
      </c>
      <c r="D76" s="35">
        <v>0</v>
      </c>
    </row>
    <row r="77" spans="1:4" x14ac:dyDescent="0.3">
      <c r="A77" s="36" t="s">
        <v>43</v>
      </c>
      <c r="B77" s="37"/>
      <c r="C77" s="38" t="s">
        <v>111</v>
      </c>
      <c r="D77" s="39"/>
    </row>
    <row r="78" spans="1:4" x14ac:dyDescent="0.3">
      <c r="A78" s="36" t="s">
        <v>43</v>
      </c>
      <c r="B78" s="37"/>
      <c r="C78" s="38" t="s">
        <v>111</v>
      </c>
      <c r="D78" s="39"/>
    </row>
    <row r="79" spans="1:4" x14ac:dyDescent="0.3">
      <c r="A79" s="36" t="s">
        <v>43</v>
      </c>
      <c r="B79" s="37"/>
      <c r="C79" s="38" t="s">
        <v>111</v>
      </c>
      <c r="D79" s="39"/>
    </row>
    <row r="80" spans="1:4" x14ac:dyDescent="0.3">
      <c r="A80" s="36" t="s">
        <v>43</v>
      </c>
      <c r="B80" s="37"/>
      <c r="C80" s="38" t="s">
        <v>111</v>
      </c>
      <c r="D80" s="39"/>
    </row>
    <row r="81" spans="1:4" x14ac:dyDescent="0.3">
      <c r="A81" s="36" t="s">
        <v>43</v>
      </c>
      <c r="B81" s="37"/>
      <c r="C81" s="38" t="s">
        <v>111</v>
      </c>
      <c r="D81" s="39"/>
    </row>
    <row r="82" spans="1:4" x14ac:dyDescent="0.3">
      <c r="A82" s="36" t="s">
        <v>43</v>
      </c>
      <c r="B82" s="37"/>
      <c r="C82" s="38" t="s">
        <v>111</v>
      </c>
      <c r="D82" s="39"/>
    </row>
    <row r="83" spans="1:4" x14ac:dyDescent="0.3">
      <c r="A83" s="36" t="s">
        <v>43</v>
      </c>
      <c r="B83" s="37"/>
      <c r="C83" s="38" t="s">
        <v>111</v>
      </c>
      <c r="D83" s="39"/>
    </row>
    <row r="84" spans="1:4" x14ac:dyDescent="0.3">
      <c r="A84" s="36" t="s">
        <v>43</v>
      </c>
      <c r="B84" s="37"/>
      <c r="C84" s="40" t="s">
        <v>814</v>
      </c>
      <c r="D84" s="41">
        <v>0</v>
      </c>
    </row>
    <row r="85" spans="1:4" x14ac:dyDescent="0.3">
      <c r="A85" s="26" t="s">
        <v>815</v>
      </c>
      <c r="B85" s="42" t="s">
        <v>851</v>
      </c>
      <c r="C85" s="34"/>
      <c r="D85" s="35">
        <v>2.2999999999999998</v>
      </c>
    </row>
    <row r="86" spans="1:4" x14ac:dyDescent="0.3">
      <c r="A86" s="26" t="s">
        <v>815</v>
      </c>
      <c r="B86" s="42" t="s">
        <v>852</v>
      </c>
      <c r="C86" s="34" t="s">
        <v>853</v>
      </c>
      <c r="D86" s="35">
        <v>0</v>
      </c>
    </row>
    <row r="87" spans="1:4" x14ac:dyDescent="0.3">
      <c r="A87" s="36" t="s">
        <v>43</v>
      </c>
      <c r="B87" s="37"/>
      <c r="C87" s="38" t="s">
        <v>111</v>
      </c>
      <c r="D87" s="39"/>
    </row>
    <row r="88" spans="1:4" x14ac:dyDescent="0.3">
      <c r="A88" s="36" t="s">
        <v>43</v>
      </c>
      <c r="B88" s="37"/>
      <c r="C88" s="40" t="s">
        <v>814</v>
      </c>
      <c r="D88" s="41">
        <v>0</v>
      </c>
    </row>
    <row r="89" spans="1:4" x14ac:dyDescent="0.3">
      <c r="A89" s="26" t="s">
        <v>815</v>
      </c>
      <c r="B89" s="42" t="s">
        <v>854</v>
      </c>
      <c r="C89" s="34"/>
      <c r="D89" s="35">
        <v>0</v>
      </c>
    </row>
    <row r="90" spans="1:4" x14ac:dyDescent="0.3">
      <c r="A90" s="36" t="s">
        <v>43</v>
      </c>
      <c r="B90" s="37"/>
      <c r="C90" s="38" t="s">
        <v>111</v>
      </c>
      <c r="D90" s="39"/>
    </row>
    <row r="91" spans="1:4" x14ac:dyDescent="0.3">
      <c r="A91" s="36" t="s">
        <v>43</v>
      </c>
      <c r="B91" s="37"/>
      <c r="C91" s="38" t="s">
        <v>111</v>
      </c>
      <c r="D91" s="39"/>
    </row>
    <row r="92" spans="1:4" x14ac:dyDescent="0.3">
      <c r="A92" s="36" t="s">
        <v>43</v>
      </c>
      <c r="B92" s="37"/>
      <c r="C92" s="40" t="s">
        <v>814</v>
      </c>
      <c r="D92" s="41">
        <v>0</v>
      </c>
    </row>
    <row r="93" spans="1:4" x14ac:dyDescent="0.3">
      <c r="A93" s="26" t="s">
        <v>815</v>
      </c>
      <c r="B93" s="42" t="s">
        <v>855</v>
      </c>
      <c r="C93" s="34"/>
      <c r="D93" s="35">
        <v>0</v>
      </c>
    </row>
    <row r="94" spans="1:4" x14ac:dyDescent="0.3">
      <c r="A94" s="36" t="s">
        <v>43</v>
      </c>
      <c r="B94" s="37"/>
      <c r="C94" s="38" t="s">
        <v>111</v>
      </c>
      <c r="D94" s="39"/>
    </row>
    <row r="95" spans="1:4" x14ac:dyDescent="0.3">
      <c r="A95" s="36" t="s">
        <v>43</v>
      </c>
      <c r="B95" s="37"/>
      <c r="C95" s="40" t="s">
        <v>814</v>
      </c>
      <c r="D95" s="41">
        <v>0</v>
      </c>
    </row>
    <row r="96" spans="1:4" x14ac:dyDescent="0.3">
      <c r="A96" s="26" t="s">
        <v>811</v>
      </c>
      <c r="B96" s="33" t="s">
        <v>330</v>
      </c>
      <c r="C96" s="34"/>
      <c r="D96" s="35">
        <v>218.55</v>
      </c>
    </row>
    <row r="97" spans="1:4" x14ac:dyDescent="0.3">
      <c r="A97" s="36" t="s">
        <v>43</v>
      </c>
      <c r="B97" s="37"/>
      <c r="C97" s="38" t="s">
        <v>830</v>
      </c>
      <c r="D97" s="39">
        <v>218.55</v>
      </c>
    </row>
    <row r="98" spans="1:4" x14ac:dyDescent="0.3">
      <c r="A98" s="36" t="s">
        <v>43</v>
      </c>
      <c r="B98" s="37"/>
      <c r="C98" s="40" t="s">
        <v>814</v>
      </c>
      <c r="D98" s="41">
        <v>218.55</v>
      </c>
    </row>
    <row r="99" spans="1:4" x14ac:dyDescent="0.3">
      <c r="A99" s="26" t="s">
        <v>815</v>
      </c>
      <c r="B99" s="42" t="s">
        <v>856</v>
      </c>
      <c r="C99" s="34"/>
      <c r="D99" s="35">
        <v>2.4</v>
      </c>
    </row>
    <row r="100" spans="1:4" x14ac:dyDescent="0.3">
      <c r="A100" s="26" t="s">
        <v>815</v>
      </c>
      <c r="B100" s="42" t="s">
        <v>857</v>
      </c>
      <c r="C100" s="34"/>
      <c r="D100" s="35">
        <v>0</v>
      </c>
    </row>
    <row r="101" spans="1:4" x14ac:dyDescent="0.3">
      <c r="A101" s="36" t="s">
        <v>43</v>
      </c>
      <c r="B101" s="37"/>
      <c r="C101" s="38" t="s">
        <v>111</v>
      </c>
      <c r="D101" s="39"/>
    </row>
    <row r="102" spans="1:4" x14ac:dyDescent="0.3">
      <c r="A102" s="36" t="s">
        <v>43</v>
      </c>
      <c r="B102" s="37"/>
      <c r="C102" s="40" t="s">
        <v>814</v>
      </c>
      <c r="D102" s="41">
        <v>0</v>
      </c>
    </row>
    <row r="103" spans="1:4" x14ac:dyDescent="0.3">
      <c r="A103" s="26" t="s">
        <v>811</v>
      </c>
      <c r="B103" s="33" t="s">
        <v>90</v>
      </c>
      <c r="C103" s="34"/>
      <c r="D103" s="35">
        <v>40.549999999999997</v>
      </c>
    </row>
    <row r="104" spans="1:4" x14ac:dyDescent="0.3">
      <c r="A104" s="36" t="s">
        <v>43</v>
      </c>
      <c r="B104" s="37"/>
      <c r="C104" s="38" t="s">
        <v>858</v>
      </c>
      <c r="D104" s="39">
        <v>15.206</v>
      </c>
    </row>
    <row r="105" spans="1:4" x14ac:dyDescent="0.3">
      <c r="A105" s="36" t="s">
        <v>43</v>
      </c>
      <c r="B105" s="37"/>
      <c r="C105" s="38" t="s">
        <v>859</v>
      </c>
      <c r="D105" s="39">
        <v>25.344000000000001</v>
      </c>
    </row>
    <row r="106" spans="1:4" x14ac:dyDescent="0.3">
      <c r="A106" s="36" t="s">
        <v>43</v>
      </c>
      <c r="B106" s="37"/>
      <c r="C106" s="40" t="s">
        <v>814</v>
      </c>
      <c r="D106" s="41">
        <v>40.549999999999997</v>
      </c>
    </row>
    <row r="107" spans="1:4" x14ac:dyDescent="0.3">
      <c r="A107" s="26" t="s">
        <v>815</v>
      </c>
      <c r="B107" s="42" t="s">
        <v>860</v>
      </c>
      <c r="C107" s="34"/>
      <c r="D107" s="35">
        <v>0</v>
      </c>
    </row>
    <row r="108" spans="1:4" x14ac:dyDescent="0.3">
      <c r="A108" s="36" t="s">
        <v>43</v>
      </c>
      <c r="B108" s="37"/>
      <c r="C108" s="38" t="s">
        <v>111</v>
      </c>
      <c r="D108" s="39"/>
    </row>
    <row r="109" spans="1:4" x14ac:dyDescent="0.3">
      <c r="A109" s="36" t="s">
        <v>43</v>
      </c>
      <c r="B109" s="37"/>
      <c r="C109" s="40" t="s">
        <v>814</v>
      </c>
      <c r="D109" s="41">
        <v>0</v>
      </c>
    </row>
    <row r="110" spans="1:4" x14ac:dyDescent="0.3">
      <c r="A110" s="26" t="s">
        <v>811</v>
      </c>
      <c r="B110" s="33" t="s">
        <v>296</v>
      </c>
      <c r="C110" s="34"/>
      <c r="D110" s="35">
        <v>4.556</v>
      </c>
    </row>
    <row r="111" spans="1:4" x14ac:dyDescent="0.3">
      <c r="A111" s="36" t="s">
        <v>43</v>
      </c>
      <c r="B111" s="37"/>
      <c r="C111" s="38" t="s">
        <v>861</v>
      </c>
      <c r="D111" s="39">
        <v>4.556</v>
      </c>
    </row>
    <row r="112" spans="1:4" x14ac:dyDescent="0.3">
      <c r="A112" s="36" t="s">
        <v>43</v>
      </c>
      <c r="B112" s="37"/>
      <c r="C112" s="40" t="s">
        <v>814</v>
      </c>
      <c r="D112" s="41">
        <v>4.556</v>
      </c>
    </row>
    <row r="113" spans="1:4" x14ac:dyDescent="0.3">
      <c r="A113" s="26" t="s">
        <v>815</v>
      </c>
      <c r="B113" s="42" t="s">
        <v>862</v>
      </c>
      <c r="C113" s="34" t="s">
        <v>863</v>
      </c>
      <c r="D113" s="35">
        <v>0</v>
      </c>
    </row>
    <row r="114" spans="1:4" x14ac:dyDescent="0.3">
      <c r="A114" s="36" t="s">
        <v>43</v>
      </c>
      <c r="B114" s="37"/>
      <c r="C114" s="38" t="s">
        <v>111</v>
      </c>
      <c r="D114" s="39"/>
    </row>
    <row r="115" spans="1:4" x14ac:dyDescent="0.3">
      <c r="A115" s="36" t="s">
        <v>43</v>
      </c>
      <c r="B115" s="37"/>
      <c r="C115" s="38" t="s">
        <v>111</v>
      </c>
      <c r="D115" s="39"/>
    </row>
    <row r="116" spans="1:4" x14ac:dyDescent="0.3">
      <c r="A116" s="36" t="s">
        <v>43</v>
      </c>
      <c r="B116" s="37"/>
      <c r="C116" s="40" t="s">
        <v>814</v>
      </c>
      <c r="D116" s="41">
        <v>0</v>
      </c>
    </row>
    <row r="117" spans="1:4" x14ac:dyDescent="0.3">
      <c r="A117" s="26" t="s">
        <v>815</v>
      </c>
      <c r="B117" s="42" t="s">
        <v>864</v>
      </c>
      <c r="C117" s="34"/>
      <c r="D117" s="35">
        <v>0</v>
      </c>
    </row>
    <row r="118" spans="1:4" x14ac:dyDescent="0.3">
      <c r="A118" s="36" t="s">
        <v>43</v>
      </c>
      <c r="B118" s="37"/>
      <c r="C118" s="38" t="s">
        <v>111</v>
      </c>
      <c r="D118" s="39"/>
    </row>
    <row r="119" spans="1:4" x14ac:dyDescent="0.3">
      <c r="A119" s="36" t="s">
        <v>43</v>
      </c>
      <c r="B119" s="37"/>
      <c r="C119" s="40" t="s">
        <v>814</v>
      </c>
      <c r="D119" s="41">
        <v>0</v>
      </c>
    </row>
    <row r="120" spans="1:4" x14ac:dyDescent="0.3">
      <c r="A120" s="26" t="s">
        <v>815</v>
      </c>
      <c r="B120" s="42" t="s">
        <v>865</v>
      </c>
      <c r="C120" s="34" t="s">
        <v>866</v>
      </c>
      <c r="D120" s="35">
        <v>0.05</v>
      </c>
    </row>
    <row r="121" spans="1:4" x14ac:dyDescent="0.3">
      <c r="A121" s="26" t="s">
        <v>815</v>
      </c>
      <c r="B121" s="42" t="s">
        <v>867</v>
      </c>
      <c r="C121" s="34"/>
      <c r="D121" s="35">
        <v>0</v>
      </c>
    </row>
    <row r="122" spans="1:4" x14ac:dyDescent="0.3">
      <c r="A122" s="36" t="s">
        <v>43</v>
      </c>
      <c r="B122" s="37"/>
      <c r="C122" s="38" t="s">
        <v>111</v>
      </c>
      <c r="D122" s="39"/>
    </row>
    <row r="123" spans="1:4" x14ac:dyDescent="0.3">
      <c r="A123" s="36" t="s">
        <v>43</v>
      </c>
      <c r="B123" s="37"/>
      <c r="C123" s="38" t="s">
        <v>111</v>
      </c>
      <c r="D123" s="39"/>
    </row>
    <row r="124" spans="1:4" x14ac:dyDescent="0.3">
      <c r="A124" s="36" t="s">
        <v>43</v>
      </c>
      <c r="B124" s="37"/>
      <c r="C124" s="40" t="s">
        <v>814</v>
      </c>
      <c r="D124" s="41">
        <v>0</v>
      </c>
    </row>
    <row r="125" spans="1:4" x14ac:dyDescent="0.3">
      <c r="A125" s="26" t="s">
        <v>815</v>
      </c>
      <c r="B125" s="42" t="s">
        <v>83</v>
      </c>
      <c r="C125" s="34"/>
      <c r="D125" s="35"/>
    </row>
    <row r="126" spans="1:4" x14ac:dyDescent="0.3">
      <c r="A126" s="26" t="s">
        <v>815</v>
      </c>
      <c r="B126" s="42" t="s">
        <v>868</v>
      </c>
      <c r="C126" s="34"/>
      <c r="D126" s="35">
        <v>0</v>
      </c>
    </row>
    <row r="127" spans="1:4" x14ac:dyDescent="0.3">
      <c r="A127" s="36" t="s">
        <v>43</v>
      </c>
      <c r="B127" s="37"/>
      <c r="C127" s="38" t="s">
        <v>111</v>
      </c>
      <c r="D127" s="39"/>
    </row>
    <row r="128" spans="1:4" x14ac:dyDescent="0.3">
      <c r="A128" s="36" t="s">
        <v>43</v>
      </c>
      <c r="B128" s="37"/>
      <c r="C128" s="38" t="s">
        <v>111</v>
      </c>
      <c r="D128" s="39"/>
    </row>
    <row r="129" spans="1:4" x14ac:dyDescent="0.3">
      <c r="A129" s="36" t="s">
        <v>43</v>
      </c>
      <c r="B129" s="37"/>
      <c r="C129" s="38" t="s">
        <v>111</v>
      </c>
      <c r="D129" s="39"/>
    </row>
    <row r="130" spans="1:4" x14ac:dyDescent="0.3">
      <c r="A130" s="36" t="s">
        <v>43</v>
      </c>
      <c r="B130" s="37"/>
      <c r="C130" s="38" t="s">
        <v>111</v>
      </c>
      <c r="D130" s="39"/>
    </row>
    <row r="131" spans="1:4" x14ac:dyDescent="0.3">
      <c r="A131" s="36" t="s">
        <v>43</v>
      </c>
      <c r="B131" s="37"/>
      <c r="C131" s="38" t="s">
        <v>111</v>
      </c>
      <c r="D131" s="39"/>
    </row>
    <row r="132" spans="1:4" x14ac:dyDescent="0.3">
      <c r="A132" s="36" t="s">
        <v>43</v>
      </c>
      <c r="B132" s="37"/>
      <c r="C132" s="38" t="s">
        <v>111</v>
      </c>
      <c r="D132" s="39"/>
    </row>
    <row r="133" spans="1:4" x14ac:dyDescent="0.3">
      <c r="A133" s="36" t="s">
        <v>43</v>
      </c>
      <c r="B133" s="37"/>
      <c r="C133" s="38" t="s">
        <v>111</v>
      </c>
      <c r="D133" s="39"/>
    </row>
    <row r="134" spans="1:4" x14ac:dyDescent="0.3">
      <c r="A134" s="36" t="s">
        <v>43</v>
      </c>
      <c r="B134" s="37"/>
      <c r="C134" s="40" t="s">
        <v>814</v>
      </c>
      <c r="D134" s="41">
        <v>0</v>
      </c>
    </row>
    <row r="135" spans="1:4" x14ac:dyDescent="0.3">
      <c r="A135" s="26" t="s">
        <v>815</v>
      </c>
      <c r="B135" s="42" t="s">
        <v>869</v>
      </c>
      <c r="C135" s="34"/>
      <c r="D135" s="35">
        <v>0</v>
      </c>
    </row>
    <row r="136" spans="1:4" x14ac:dyDescent="0.3">
      <c r="A136" s="36" t="s">
        <v>43</v>
      </c>
      <c r="B136" s="37"/>
      <c r="C136" s="38" t="s">
        <v>735</v>
      </c>
      <c r="D136" s="39">
        <v>0</v>
      </c>
    </row>
    <row r="137" spans="1:4" x14ac:dyDescent="0.3">
      <c r="A137" s="36" t="s">
        <v>43</v>
      </c>
      <c r="B137" s="37"/>
      <c r="C137" s="40" t="s">
        <v>814</v>
      </c>
      <c r="D137" s="41">
        <v>0</v>
      </c>
    </row>
    <row r="138" spans="1:4" x14ac:dyDescent="0.3">
      <c r="A138" s="26" t="s">
        <v>815</v>
      </c>
      <c r="B138" s="42" t="s">
        <v>870</v>
      </c>
      <c r="C138" s="34"/>
      <c r="D138" s="35">
        <v>0</v>
      </c>
    </row>
    <row r="139" spans="1:4" x14ac:dyDescent="0.3">
      <c r="A139" s="36" t="s">
        <v>43</v>
      </c>
      <c r="B139" s="37"/>
      <c r="C139" s="38" t="s">
        <v>111</v>
      </c>
      <c r="D139" s="39"/>
    </row>
    <row r="140" spans="1:4" x14ac:dyDescent="0.3">
      <c r="A140" s="36" t="s">
        <v>43</v>
      </c>
      <c r="B140" s="37"/>
      <c r="C140" s="40" t="s">
        <v>814</v>
      </c>
      <c r="D140" s="41">
        <v>0</v>
      </c>
    </row>
    <row r="141" spans="1:4" x14ac:dyDescent="0.3">
      <c r="A141" s="26" t="s">
        <v>815</v>
      </c>
      <c r="B141" s="42" t="s">
        <v>871</v>
      </c>
      <c r="C141" s="34"/>
      <c r="D141" s="35">
        <v>0</v>
      </c>
    </row>
    <row r="142" spans="1:4" x14ac:dyDescent="0.3">
      <c r="A142" s="36" t="s">
        <v>43</v>
      </c>
      <c r="B142" s="37"/>
      <c r="C142" s="38" t="s">
        <v>111</v>
      </c>
      <c r="D142" s="39"/>
    </row>
    <row r="143" spans="1:4" x14ac:dyDescent="0.3">
      <c r="A143" s="36" t="s">
        <v>43</v>
      </c>
      <c r="B143" s="37"/>
      <c r="C143" s="40" t="s">
        <v>814</v>
      </c>
      <c r="D143" s="41">
        <v>0</v>
      </c>
    </row>
    <row r="144" spans="1:4" x14ac:dyDescent="0.3">
      <c r="A144" s="26" t="s">
        <v>815</v>
      </c>
      <c r="B144" s="42" t="s">
        <v>872</v>
      </c>
      <c r="C144" s="34"/>
      <c r="D144" s="35">
        <v>0</v>
      </c>
    </row>
    <row r="145" spans="1:4" x14ac:dyDescent="0.3">
      <c r="A145" s="36" t="s">
        <v>43</v>
      </c>
      <c r="B145" s="37"/>
      <c r="C145" s="38" t="s">
        <v>111</v>
      </c>
      <c r="D145" s="39"/>
    </row>
    <row r="146" spans="1:4" x14ac:dyDescent="0.3">
      <c r="A146" s="36" t="s">
        <v>43</v>
      </c>
      <c r="B146" s="37"/>
      <c r="C146" s="38" t="s">
        <v>111</v>
      </c>
      <c r="D146" s="39"/>
    </row>
    <row r="147" spans="1:4" x14ac:dyDescent="0.3">
      <c r="A147" s="36" t="s">
        <v>43</v>
      </c>
      <c r="B147" s="37"/>
      <c r="C147" s="40" t="s">
        <v>814</v>
      </c>
      <c r="D147" s="41">
        <v>0</v>
      </c>
    </row>
    <row r="148" spans="1:4" x14ac:dyDescent="0.3">
      <c r="A148" s="26" t="s">
        <v>815</v>
      </c>
      <c r="B148" s="42" t="s">
        <v>873</v>
      </c>
      <c r="C148" s="34"/>
      <c r="D148" s="35">
        <v>0</v>
      </c>
    </row>
    <row r="149" spans="1:4" x14ac:dyDescent="0.3">
      <c r="A149" s="36" t="s">
        <v>43</v>
      </c>
      <c r="B149" s="37"/>
      <c r="C149" s="38" t="s">
        <v>111</v>
      </c>
      <c r="D149" s="39"/>
    </row>
    <row r="150" spans="1:4" x14ac:dyDescent="0.3">
      <c r="A150" s="36" t="s">
        <v>43</v>
      </c>
      <c r="B150" s="37"/>
      <c r="C150" s="38" t="s">
        <v>111</v>
      </c>
      <c r="D150" s="39"/>
    </row>
    <row r="151" spans="1:4" x14ac:dyDescent="0.3">
      <c r="A151" s="36" t="s">
        <v>43</v>
      </c>
      <c r="B151" s="37"/>
      <c r="C151" s="40" t="s">
        <v>814</v>
      </c>
      <c r="D151" s="41">
        <v>0</v>
      </c>
    </row>
    <row r="152" spans="1:4" x14ac:dyDescent="0.3">
      <c r="A152" s="26" t="s">
        <v>815</v>
      </c>
      <c r="B152" s="42" t="s">
        <v>874</v>
      </c>
      <c r="C152" s="34" t="s">
        <v>875</v>
      </c>
      <c r="D152" s="35">
        <v>0</v>
      </c>
    </row>
    <row r="153" spans="1:4" x14ac:dyDescent="0.3">
      <c r="A153" s="36" t="s">
        <v>43</v>
      </c>
      <c r="B153" s="37"/>
      <c r="C153" s="38" t="s">
        <v>111</v>
      </c>
      <c r="D153" s="39"/>
    </row>
    <row r="154" spans="1:4" x14ac:dyDescent="0.3">
      <c r="A154" s="36" t="s">
        <v>43</v>
      </c>
      <c r="B154" s="37"/>
      <c r="C154" s="40" t="s">
        <v>814</v>
      </c>
      <c r="D154" s="41">
        <v>0</v>
      </c>
    </row>
    <row r="155" spans="1:4" x14ac:dyDescent="0.3">
      <c r="A155" s="26" t="s">
        <v>815</v>
      </c>
      <c r="B155" s="42" t="s">
        <v>876</v>
      </c>
      <c r="C155" s="34"/>
      <c r="D155" s="35">
        <v>0</v>
      </c>
    </row>
    <row r="156" spans="1:4" x14ac:dyDescent="0.3">
      <c r="A156" s="36" t="s">
        <v>43</v>
      </c>
      <c r="B156" s="37"/>
      <c r="C156" s="38" t="s">
        <v>111</v>
      </c>
      <c r="D156" s="39"/>
    </row>
    <row r="157" spans="1:4" x14ac:dyDescent="0.3">
      <c r="A157" s="36" t="s">
        <v>43</v>
      </c>
      <c r="B157" s="37"/>
      <c r="C157" s="40" t="s">
        <v>814</v>
      </c>
      <c r="D157" s="41">
        <v>0</v>
      </c>
    </row>
    <row r="158" spans="1:4" x14ac:dyDescent="0.3">
      <c r="A158" s="26" t="s">
        <v>815</v>
      </c>
      <c r="B158" s="42" t="s">
        <v>877</v>
      </c>
      <c r="C158" s="34"/>
      <c r="D158" s="35">
        <v>0</v>
      </c>
    </row>
    <row r="159" spans="1:4" x14ac:dyDescent="0.3">
      <c r="A159" s="36" t="s">
        <v>43</v>
      </c>
      <c r="B159" s="37"/>
      <c r="C159" s="38" t="s">
        <v>735</v>
      </c>
      <c r="D159" s="39">
        <v>0</v>
      </c>
    </row>
    <row r="160" spans="1:4" x14ac:dyDescent="0.3">
      <c r="A160" s="36" t="s">
        <v>43</v>
      </c>
      <c r="B160" s="37"/>
      <c r="C160" s="40" t="s">
        <v>814</v>
      </c>
      <c r="D160" s="41">
        <v>0</v>
      </c>
    </row>
    <row r="161" spans="1:4" x14ac:dyDescent="0.3">
      <c r="A161" s="26" t="s">
        <v>815</v>
      </c>
      <c r="B161" s="42" t="s">
        <v>878</v>
      </c>
      <c r="C161" s="34"/>
      <c r="D161" s="35">
        <v>0</v>
      </c>
    </row>
    <row r="162" spans="1:4" x14ac:dyDescent="0.3">
      <c r="A162" s="36" t="s">
        <v>43</v>
      </c>
      <c r="B162" s="37"/>
      <c r="C162" s="38" t="s">
        <v>111</v>
      </c>
      <c r="D162" s="39"/>
    </row>
    <row r="163" spans="1:4" x14ac:dyDescent="0.3">
      <c r="A163" s="36" t="s">
        <v>43</v>
      </c>
      <c r="B163" s="37"/>
      <c r="C163" s="38" t="s">
        <v>111</v>
      </c>
      <c r="D163" s="39"/>
    </row>
    <row r="164" spans="1:4" x14ac:dyDescent="0.3">
      <c r="A164" s="36" t="s">
        <v>43</v>
      </c>
      <c r="B164" s="37"/>
      <c r="C164" s="40" t="s">
        <v>814</v>
      </c>
      <c r="D164" s="41">
        <v>0</v>
      </c>
    </row>
    <row r="165" spans="1:4" x14ac:dyDescent="0.3">
      <c r="A165" s="26" t="s">
        <v>815</v>
      </c>
      <c r="B165" s="42" t="s">
        <v>675</v>
      </c>
      <c r="C165" s="34"/>
      <c r="D165" s="35">
        <v>0</v>
      </c>
    </row>
    <row r="166" spans="1:4" x14ac:dyDescent="0.3">
      <c r="A166" s="36" t="s">
        <v>43</v>
      </c>
      <c r="B166" s="37"/>
      <c r="C166" s="40" t="s">
        <v>111</v>
      </c>
      <c r="D166" s="41"/>
    </row>
    <row r="167" spans="1:4" x14ac:dyDescent="0.3">
      <c r="A167" s="26" t="s">
        <v>815</v>
      </c>
      <c r="B167" s="42" t="s">
        <v>879</v>
      </c>
      <c r="C167" s="34" t="s">
        <v>880</v>
      </c>
      <c r="D167" s="35">
        <v>0</v>
      </c>
    </row>
    <row r="168" spans="1:4" x14ac:dyDescent="0.3">
      <c r="A168" s="36" t="s">
        <v>43</v>
      </c>
      <c r="B168" s="37"/>
      <c r="C168" s="38" t="s">
        <v>111</v>
      </c>
      <c r="D168" s="39"/>
    </row>
    <row r="169" spans="1:4" x14ac:dyDescent="0.3">
      <c r="A169" s="36" t="s">
        <v>43</v>
      </c>
      <c r="B169" s="37"/>
      <c r="C169" s="40" t="s">
        <v>814</v>
      </c>
      <c r="D169" s="41">
        <v>0</v>
      </c>
    </row>
    <row r="170" spans="1:4" x14ac:dyDescent="0.3">
      <c r="A170" s="26" t="s">
        <v>815</v>
      </c>
      <c r="B170" s="42" t="s">
        <v>881</v>
      </c>
      <c r="C170" s="34"/>
      <c r="D170" s="35">
        <v>0</v>
      </c>
    </row>
    <row r="171" spans="1:4" x14ac:dyDescent="0.3">
      <c r="A171" s="36" t="s">
        <v>43</v>
      </c>
      <c r="B171" s="37"/>
      <c r="C171" s="38" t="s">
        <v>111</v>
      </c>
      <c r="D171" s="39"/>
    </row>
    <row r="172" spans="1:4" x14ac:dyDescent="0.3">
      <c r="A172" s="36" t="s">
        <v>43</v>
      </c>
      <c r="B172" s="37"/>
      <c r="C172" s="38" t="s">
        <v>111</v>
      </c>
      <c r="D172" s="39"/>
    </row>
    <row r="173" spans="1:4" x14ac:dyDescent="0.3">
      <c r="A173" s="36" t="s">
        <v>43</v>
      </c>
      <c r="B173" s="37"/>
      <c r="C173" s="40" t="s">
        <v>814</v>
      </c>
      <c r="D173" s="41">
        <v>0</v>
      </c>
    </row>
    <row r="174" spans="1:4" x14ac:dyDescent="0.3">
      <c r="A174" s="26" t="s">
        <v>811</v>
      </c>
      <c r="B174" s="33" t="s">
        <v>130</v>
      </c>
      <c r="C174" s="34"/>
      <c r="D174" s="35">
        <v>28.17</v>
      </c>
    </row>
    <row r="175" spans="1:4" x14ac:dyDescent="0.3">
      <c r="A175" s="36" t="s">
        <v>43</v>
      </c>
      <c r="B175" s="37"/>
      <c r="C175" s="38" t="s">
        <v>882</v>
      </c>
      <c r="D175" s="39">
        <v>28.17</v>
      </c>
    </row>
    <row r="176" spans="1:4" x14ac:dyDescent="0.3">
      <c r="A176" s="36" t="s">
        <v>43</v>
      </c>
      <c r="B176" s="37"/>
      <c r="C176" s="40" t="s">
        <v>814</v>
      </c>
      <c r="D176" s="41">
        <v>28.17</v>
      </c>
    </row>
    <row r="177" spans="1:4" x14ac:dyDescent="0.3">
      <c r="A177" s="26" t="s">
        <v>815</v>
      </c>
      <c r="B177" s="42" t="s">
        <v>883</v>
      </c>
      <c r="C177" s="34"/>
      <c r="D177" s="35">
        <v>0</v>
      </c>
    </row>
    <row r="178" spans="1:4" x14ac:dyDescent="0.3">
      <c r="A178" s="36" t="s">
        <v>43</v>
      </c>
      <c r="B178" s="37"/>
      <c r="C178" s="38" t="s">
        <v>111</v>
      </c>
      <c r="D178" s="39"/>
    </row>
    <row r="179" spans="1:4" x14ac:dyDescent="0.3">
      <c r="A179" s="36" t="s">
        <v>43</v>
      </c>
      <c r="B179" s="37"/>
      <c r="C179" s="40" t="s">
        <v>814</v>
      </c>
      <c r="D179" s="41">
        <v>0</v>
      </c>
    </row>
    <row r="180" spans="1:4" x14ac:dyDescent="0.3">
      <c r="A180" s="26" t="s">
        <v>815</v>
      </c>
      <c r="B180" s="42" t="s">
        <v>884</v>
      </c>
      <c r="C180" s="34"/>
      <c r="D180" s="35">
        <v>0</v>
      </c>
    </row>
    <row r="181" spans="1:4" x14ac:dyDescent="0.3">
      <c r="A181" s="36" t="s">
        <v>43</v>
      </c>
      <c r="B181" s="37"/>
      <c r="C181" s="38" t="s">
        <v>111</v>
      </c>
      <c r="D181" s="39"/>
    </row>
    <row r="182" spans="1:4" x14ac:dyDescent="0.3">
      <c r="A182" s="36" t="s">
        <v>43</v>
      </c>
      <c r="B182" s="37"/>
      <c r="C182" s="40" t="s">
        <v>814</v>
      </c>
      <c r="D182" s="41">
        <v>0</v>
      </c>
    </row>
    <row r="183" spans="1:4" x14ac:dyDescent="0.3">
      <c r="A183" s="26" t="s">
        <v>815</v>
      </c>
      <c r="B183" s="42" t="s">
        <v>885</v>
      </c>
      <c r="C183" s="34"/>
      <c r="D183" s="35">
        <v>0</v>
      </c>
    </row>
    <row r="184" spans="1:4" x14ac:dyDescent="0.3">
      <c r="A184" s="36" t="s">
        <v>43</v>
      </c>
      <c r="B184" s="37"/>
      <c r="C184" s="38" t="s">
        <v>111</v>
      </c>
      <c r="D184" s="39"/>
    </row>
    <row r="185" spans="1:4" x14ac:dyDescent="0.3">
      <c r="A185" s="36" t="s">
        <v>43</v>
      </c>
      <c r="B185" s="37"/>
      <c r="C185" s="40" t="s">
        <v>814</v>
      </c>
      <c r="D185" s="41">
        <v>0</v>
      </c>
    </row>
    <row r="186" spans="1:4" x14ac:dyDescent="0.3">
      <c r="A186" s="26" t="s">
        <v>815</v>
      </c>
      <c r="B186" s="42" t="s">
        <v>886</v>
      </c>
      <c r="C186" s="34"/>
      <c r="D186" s="35">
        <v>0</v>
      </c>
    </row>
    <row r="187" spans="1:4" x14ac:dyDescent="0.3">
      <c r="A187" s="36" t="s">
        <v>43</v>
      </c>
      <c r="B187" s="37"/>
      <c r="C187" s="38" t="s">
        <v>111</v>
      </c>
      <c r="D187" s="39"/>
    </row>
    <row r="188" spans="1:4" x14ac:dyDescent="0.3">
      <c r="A188" s="36" t="s">
        <v>43</v>
      </c>
      <c r="B188" s="37"/>
      <c r="C188" s="40" t="s">
        <v>814</v>
      </c>
      <c r="D188" s="41">
        <v>0</v>
      </c>
    </row>
    <row r="189" spans="1:4" x14ac:dyDescent="0.3">
      <c r="A189" s="26" t="s">
        <v>815</v>
      </c>
      <c r="B189" s="42" t="s">
        <v>887</v>
      </c>
      <c r="C189" s="34"/>
      <c r="D189" s="35">
        <v>0</v>
      </c>
    </row>
    <row r="190" spans="1:4" x14ac:dyDescent="0.3">
      <c r="A190" s="36" t="s">
        <v>43</v>
      </c>
      <c r="B190" s="37"/>
      <c r="C190" s="38" t="s">
        <v>735</v>
      </c>
      <c r="D190" s="39">
        <v>0</v>
      </c>
    </row>
    <row r="191" spans="1:4" x14ac:dyDescent="0.3">
      <c r="A191" s="36" t="s">
        <v>43</v>
      </c>
      <c r="B191" s="37"/>
      <c r="C191" s="38" t="s">
        <v>735</v>
      </c>
      <c r="D191" s="39">
        <v>0</v>
      </c>
    </row>
    <row r="192" spans="1:4" x14ac:dyDescent="0.3">
      <c r="A192" s="36" t="s">
        <v>43</v>
      </c>
      <c r="B192" s="37"/>
      <c r="C192" s="40" t="s">
        <v>814</v>
      </c>
      <c r="D192" s="41">
        <v>0</v>
      </c>
    </row>
    <row r="193" spans="1:4" x14ac:dyDescent="0.3">
      <c r="A193" s="26" t="s">
        <v>815</v>
      </c>
      <c r="B193" s="42" t="s">
        <v>888</v>
      </c>
      <c r="C193" s="34"/>
      <c r="D193" s="35">
        <v>0</v>
      </c>
    </row>
    <row r="194" spans="1:4" x14ac:dyDescent="0.3">
      <c r="A194" s="36" t="s">
        <v>43</v>
      </c>
      <c r="B194" s="37"/>
      <c r="C194" s="38" t="s">
        <v>111</v>
      </c>
      <c r="D194" s="39"/>
    </row>
    <row r="195" spans="1:4" x14ac:dyDescent="0.3">
      <c r="A195" s="36" t="s">
        <v>43</v>
      </c>
      <c r="B195" s="37"/>
      <c r="C195" s="40" t="s">
        <v>814</v>
      </c>
      <c r="D195" s="41">
        <v>0</v>
      </c>
    </row>
    <row r="196" spans="1:4" x14ac:dyDescent="0.3">
      <c r="A196" s="26" t="s">
        <v>811</v>
      </c>
      <c r="B196" s="33" t="s">
        <v>243</v>
      </c>
      <c r="C196" s="34"/>
      <c r="D196" s="35">
        <v>65.08</v>
      </c>
    </row>
    <row r="197" spans="1:4" x14ac:dyDescent="0.3">
      <c r="A197" s="36" t="s">
        <v>43</v>
      </c>
      <c r="B197" s="37"/>
      <c r="C197" s="38" t="s">
        <v>889</v>
      </c>
      <c r="D197" s="39">
        <v>65.08</v>
      </c>
    </row>
    <row r="198" spans="1:4" x14ac:dyDescent="0.3">
      <c r="A198" s="36" t="s">
        <v>43</v>
      </c>
      <c r="B198" s="37"/>
      <c r="C198" s="40" t="s">
        <v>814</v>
      </c>
      <c r="D198" s="41">
        <v>65.08</v>
      </c>
    </row>
    <row r="199" spans="1:4" x14ac:dyDescent="0.3">
      <c r="A199" s="26" t="s">
        <v>815</v>
      </c>
      <c r="B199" s="42" t="s">
        <v>890</v>
      </c>
      <c r="C199" s="34"/>
      <c r="D199" s="35">
        <v>0</v>
      </c>
    </row>
    <row r="200" spans="1:4" x14ac:dyDescent="0.3">
      <c r="A200" s="36" t="s">
        <v>43</v>
      </c>
      <c r="B200" s="37"/>
      <c r="C200" s="38" t="s">
        <v>111</v>
      </c>
      <c r="D200" s="39"/>
    </row>
    <row r="201" spans="1:4" x14ac:dyDescent="0.3">
      <c r="A201" s="36" t="s">
        <v>43</v>
      </c>
      <c r="B201" s="37"/>
      <c r="C201" s="40" t="s">
        <v>814</v>
      </c>
      <c r="D201" s="41">
        <v>0</v>
      </c>
    </row>
    <row r="202" spans="1:4" x14ac:dyDescent="0.3">
      <c r="A202" s="26" t="s">
        <v>815</v>
      </c>
      <c r="B202" s="42" t="s">
        <v>891</v>
      </c>
      <c r="C202" s="34" t="s">
        <v>892</v>
      </c>
      <c r="D202" s="35">
        <v>0.8</v>
      </c>
    </row>
    <row r="203" spans="1:4" x14ac:dyDescent="0.3">
      <c r="A203" s="36" t="s">
        <v>43</v>
      </c>
      <c r="B203" s="37"/>
      <c r="C203" s="40" t="s">
        <v>893</v>
      </c>
      <c r="D203" s="41">
        <v>0.8</v>
      </c>
    </row>
    <row r="204" spans="1:4" x14ac:dyDescent="0.3">
      <c r="A204" s="26" t="s">
        <v>815</v>
      </c>
      <c r="B204" s="42" t="s">
        <v>894</v>
      </c>
      <c r="C204" s="34"/>
      <c r="D204" s="35">
        <v>0</v>
      </c>
    </row>
    <row r="205" spans="1:4" x14ac:dyDescent="0.3">
      <c r="A205" s="36" t="s">
        <v>43</v>
      </c>
      <c r="B205" s="37"/>
      <c r="C205" s="38" t="s">
        <v>111</v>
      </c>
      <c r="D205" s="39"/>
    </row>
    <row r="206" spans="1:4" x14ac:dyDescent="0.3">
      <c r="A206" s="36" t="s">
        <v>43</v>
      </c>
      <c r="B206" s="37"/>
      <c r="C206" s="38" t="s">
        <v>111</v>
      </c>
      <c r="D206" s="39"/>
    </row>
    <row r="207" spans="1:4" x14ac:dyDescent="0.3">
      <c r="A207" s="36" t="s">
        <v>43</v>
      </c>
      <c r="B207" s="37"/>
      <c r="C207" s="38" t="s">
        <v>111</v>
      </c>
      <c r="D207" s="39"/>
    </row>
    <row r="208" spans="1:4" x14ac:dyDescent="0.3">
      <c r="A208" s="36" t="s">
        <v>43</v>
      </c>
      <c r="B208" s="37"/>
      <c r="C208" s="40" t="s">
        <v>814</v>
      </c>
      <c r="D208" s="41">
        <v>0</v>
      </c>
    </row>
    <row r="209" spans="1:4" x14ac:dyDescent="0.3">
      <c r="A209" s="26" t="s">
        <v>815</v>
      </c>
      <c r="B209" s="42" t="s">
        <v>895</v>
      </c>
      <c r="C209" s="34"/>
      <c r="D209" s="35">
        <v>0</v>
      </c>
    </row>
    <row r="210" spans="1:4" x14ac:dyDescent="0.3">
      <c r="A210" s="36" t="s">
        <v>43</v>
      </c>
      <c r="B210" s="37"/>
      <c r="C210" s="38" t="s">
        <v>111</v>
      </c>
      <c r="D210" s="39"/>
    </row>
    <row r="211" spans="1:4" x14ac:dyDescent="0.3">
      <c r="A211" s="36" t="s">
        <v>43</v>
      </c>
      <c r="B211" s="37"/>
      <c r="C211" s="40" t="s">
        <v>814</v>
      </c>
      <c r="D211" s="41">
        <v>0</v>
      </c>
    </row>
    <row r="212" spans="1:4" x14ac:dyDescent="0.3">
      <c r="A212" s="26" t="s">
        <v>815</v>
      </c>
      <c r="B212" s="42" t="s">
        <v>896</v>
      </c>
      <c r="C212" s="34"/>
      <c r="D212" s="35">
        <v>0</v>
      </c>
    </row>
    <row r="213" spans="1:4" x14ac:dyDescent="0.3">
      <c r="A213" s="36" t="s">
        <v>43</v>
      </c>
      <c r="B213" s="37"/>
      <c r="C213" s="38" t="s">
        <v>111</v>
      </c>
      <c r="D213" s="39"/>
    </row>
    <row r="214" spans="1:4" x14ac:dyDescent="0.3">
      <c r="A214" s="36" t="s">
        <v>43</v>
      </c>
      <c r="B214" s="37"/>
      <c r="C214" s="40" t="s">
        <v>814</v>
      </c>
      <c r="D214" s="41">
        <v>0</v>
      </c>
    </row>
    <row r="215" spans="1:4" x14ac:dyDescent="0.3">
      <c r="A215" s="26" t="s">
        <v>815</v>
      </c>
      <c r="B215" s="42" t="s">
        <v>897</v>
      </c>
      <c r="C215" s="34"/>
      <c r="D215" s="35">
        <v>0</v>
      </c>
    </row>
    <row r="216" spans="1:4" x14ac:dyDescent="0.3">
      <c r="A216" s="36" t="s">
        <v>43</v>
      </c>
      <c r="B216" s="37"/>
      <c r="C216" s="38" t="s">
        <v>111</v>
      </c>
      <c r="D216" s="39"/>
    </row>
    <row r="217" spans="1:4" x14ac:dyDescent="0.3">
      <c r="A217" s="36" t="s">
        <v>43</v>
      </c>
      <c r="B217" s="37"/>
      <c r="C217" s="40" t="s">
        <v>814</v>
      </c>
      <c r="D217" s="41">
        <v>0</v>
      </c>
    </row>
    <row r="218" spans="1:4" x14ac:dyDescent="0.3">
      <c r="A218" s="26" t="s">
        <v>815</v>
      </c>
      <c r="B218" s="42" t="s">
        <v>898</v>
      </c>
      <c r="C218" s="34"/>
      <c r="D218" s="35">
        <v>0</v>
      </c>
    </row>
    <row r="219" spans="1:4" x14ac:dyDescent="0.3">
      <c r="A219" s="36" t="s">
        <v>43</v>
      </c>
      <c r="B219" s="37"/>
      <c r="C219" s="38" t="s">
        <v>111</v>
      </c>
      <c r="D219" s="39"/>
    </row>
    <row r="220" spans="1:4" x14ac:dyDescent="0.3">
      <c r="A220" s="36" t="s">
        <v>43</v>
      </c>
      <c r="B220" s="37"/>
      <c r="C220" s="38" t="s">
        <v>111</v>
      </c>
      <c r="D220" s="39"/>
    </row>
    <row r="221" spans="1:4" x14ac:dyDescent="0.3">
      <c r="A221" s="36" t="s">
        <v>43</v>
      </c>
      <c r="B221" s="37"/>
      <c r="C221" s="40" t="s">
        <v>814</v>
      </c>
      <c r="D221" s="41">
        <v>0</v>
      </c>
    </row>
    <row r="222" spans="1:4" x14ac:dyDescent="0.3">
      <c r="A222" s="26" t="s">
        <v>815</v>
      </c>
      <c r="B222" s="42" t="s">
        <v>899</v>
      </c>
      <c r="C222" s="34"/>
      <c r="D222" s="35">
        <v>0</v>
      </c>
    </row>
    <row r="223" spans="1:4" x14ac:dyDescent="0.3">
      <c r="A223" s="36" t="s">
        <v>43</v>
      </c>
      <c r="B223" s="37"/>
      <c r="C223" s="38" t="s">
        <v>735</v>
      </c>
      <c r="D223" s="39">
        <v>0</v>
      </c>
    </row>
    <row r="224" spans="1:4" x14ac:dyDescent="0.3">
      <c r="A224" s="36" t="s">
        <v>43</v>
      </c>
      <c r="B224" s="37"/>
      <c r="C224" s="40" t="s">
        <v>814</v>
      </c>
      <c r="D224" s="41">
        <v>0</v>
      </c>
    </row>
    <row r="225" spans="1:4" x14ac:dyDescent="0.3">
      <c r="A225" s="26" t="s">
        <v>815</v>
      </c>
      <c r="B225" s="42" t="s">
        <v>900</v>
      </c>
      <c r="C225" s="34"/>
      <c r="D225" s="35">
        <v>0</v>
      </c>
    </row>
    <row r="226" spans="1:4" x14ac:dyDescent="0.3">
      <c r="A226" s="36" t="s">
        <v>43</v>
      </c>
      <c r="B226" s="37"/>
      <c r="C226" s="38" t="s">
        <v>111</v>
      </c>
      <c r="D226" s="39"/>
    </row>
    <row r="227" spans="1:4" x14ac:dyDescent="0.3">
      <c r="A227" s="36" t="s">
        <v>43</v>
      </c>
      <c r="B227" s="37"/>
      <c r="C227" s="38" t="s">
        <v>111</v>
      </c>
      <c r="D227" s="39"/>
    </row>
    <row r="228" spans="1:4" x14ac:dyDescent="0.3">
      <c r="A228" s="36" t="s">
        <v>43</v>
      </c>
      <c r="B228" s="37"/>
      <c r="C228" s="40" t="s">
        <v>814</v>
      </c>
      <c r="D228" s="41">
        <v>0</v>
      </c>
    </row>
    <row r="229" spans="1:4" x14ac:dyDescent="0.3">
      <c r="A229" s="26" t="s">
        <v>811</v>
      </c>
      <c r="B229" s="33" t="s">
        <v>124</v>
      </c>
      <c r="C229" s="34" t="s">
        <v>901</v>
      </c>
      <c r="D229" s="35">
        <v>36.909999999999997</v>
      </c>
    </row>
    <row r="230" spans="1:4" x14ac:dyDescent="0.3">
      <c r="A230" s="36" t="s">
        <v>43</v>
      </c>
      <c r="B230" s="37"/>
      <c r="C230" s="38" t="s">
        <v>889</v>
      </c>
      <c r="D230" s="39">
        <v>65.08</v>
      </c>
    </row>
    <row r="231" spans="1:4" x14ac:dyDescent="0.3">
      <c r="A231" s="36" t="s">
        <v>43</v>
      </c>
      <c r="B231" s="37"/>
      <c r="C231" s="38" t="s">
        <v>902</v>
      </c>
      <c r="D231" s="39">
        <v>-28.17</v>
      </c>
    </row>
    <row r="232" spans="1:4" x14ac:dyDescent="0.3">
      <c r="A232" s="36" t="s">
        <v>43</v>
      </c>
      <c r="B232" s="37"/>
      <c r="C232" s="40" t="s">
        <v>814</v>
      </c>
      <c r="D232" s="41">
        <v>36.909999999999997</v>
      </c>
    </row>
    <row r="233" spans="1:4" x14ac:dyDescent="0.3">
      <c r="A233" s="26" t="s">
        <v>815</v>
      </c>
      <c r="B233" s="42" t="s">
        <v>903</v>
      </c>
      <c r="C233" s="34" t="s">
        <v>904</v>
      </c>
      <c r="D233" s="35">
        <v>2.2000000000000002</v>
      </c>
    </row>
    <row r="234" spans="1:4" x14ac:dyDescent="0.3">
      <c r="A234" s="36" t="s">
        <v>43</v>
      </c>
      <c r="B234" s="37"/>
      <c r="C234" s="40" t="s">
        <v>905</v>
      </c>
      <c r="D234" s="41">
        <v>2.2000000000000002</v>
      </c>
    </row>
    <row r="235" spans="1:4" x14ac:dyDescent="0.3">
      <c r="A235" s="26" t="s">
        <v>811</v>
      </c>
      <c r="B235" s="33" t="s">
        <v>347</v>
      </c>
      <c r="C235" s="34"/>
      <c r="D235" s="35">
        <v>4.8</v>
      </c>
    </row>
    <row r="236" spans="1:4" x14ac:dyDescent="0.3">
      <c r="A236" s="36" t="s">
        <v>43</v>
      </c>
      <c r="B236" s="37"/>
      <c r="C236" s="38" t="s">
        <v>906</v>
      </c>
      <c r="D236" s="39">
        <v>4.8</v>
      </c>
    </row>
    <row r="237" spans="1:4" x14ac:dyDescent="0.3">
      <c r="A237" s="36" t="s">
        <v>43</v>
      </c>
      <c r="B237" s="37"/>
      <c r="C237" s="40" t="s">
        <v>814</v>
      </c>
      <c r="D237" s="41">
        <v>4.8</v>
      </c>
    </row>
    <row r="238" spans="1:4" x14ac:dyDescent="0.3">
      <c r="A238" s="26" t="s">
        <v>815</v>
      </c>
      <c r="B238" s="42" t="s">
        <v>907</v>
      </c>
      <c r="C238" s="34"/>
      <c r="D238" s="35">
        <v>0</v>
      </c>
    </row>
    <row r="239" spans="1:4" x14ac:dyDescent="0.3">
      <c r="A239" s="36" t="s">
        <v>43</v>
      </c>
      <c r="B239" s="37"/>
      <c r="C239" s="38" t="s">
        <v>111</v>
      </c>
      <c r="D239" s="39"/>
    </row>
    <row r="240" spans="1:4" x14ac:dyDescent="0.3">
      <c r="A240" s="36" t="s">
        <v>43</v>
      </c>
      <c r="B240" s="37"/>
      <c r="C240" s="38" t="s">
        <v>735</v>
      </c>
      <c r="D240" s="39">
        <v>0</v>
      </c>
    </row>
    <row r="241" spans="1:4" x14ac:dyDescent="0.3">
      <c r="A241" s="36" t="s">
        <v>43</v>
      </c>
      <c r="B241" s="37"/>
      <c r="C241" s="40" t="s">
        <v>814</v>
      </c>
      <c r="D241" s="41">
        <v>0</v>
      </c>
    </row>
    <row r="242" spans="1:4" x14ac:dyDescent="0.3">
      <c r="A242" s="26" t="s">
        <v>815</v>
      </c>
      <c r="B242" s="42" t="s">
        <v>908</v>
      </c>
      <c r="C242" s="34"/>
      <c r="D242" s="35">
        <v>0</v>
      </c>
    </row>
    <row r="243" spans="1:4" x14ac:dyDescent="0.3">
      <c r="A243" s="36" t="s">
        <v>43</v>
      </c>
      <c r="B243" s="37"/>
      <c r="C243" s="40" t="s">
        <v>111</v>
      </c>
      <c r="D243" s="41"/>
    </row>
    <row r="244" spans="1:4" x14ac:dyDescent="0.3">
      <c r="A244" s="26" t="s">
        <v>815</v>
      </c>
      <c r="B244" s="42" t="s">
        <v>909</v>
      </c>
      <c r="C244" s="34"/>
      <c r="D244" s="35">
        <v>0</v>
      </c>
    </row>
    <row r="245" spans="1:4" x14ac:dyDescent="0.3">
      <c r="A245" s="36" t="s">
        <v>43</v>
      </c>
      <c r="B245" s="37"/>
      <c r="C245" s="38" t="s">
        <v>111</v>
      </c>
      <c r="D245" s="39"/>
    </row>
    <row r="246" spans="1:4" x14ac:dyDescent="0.3">
      <c r="A246" s="36" t="s">
        <v>43</v>
      </c>
      <c r="B246" s="37"/>
      <c r="C246" s="38" t="s">
        <v>111</v>
      </c>
      <c r="D246" s="39"/>
    </row>
    <row r="247" spans="1:4" x14ac:dyDescent="0.3">
      <c r="A247" s="36" t="s">
        <v>43</v>
      </c>
      <c r="B247" s="37"/>
      <c r="C247" s="38" t="s">
        <v>111</v>
      </c>
      <c r="D247" s="39"/>
    </row>
    <row r="248" spans="1:4" x14ac:dyDescent="0.3">
      <c r="A248" s="36" t="s">
        <v>43</v>
      </c>
      <c r="B248" s="37"/>
      <c r="C248" s="38" t="s">
        <v>111</v>
      </c>
      <c r="D248" s="39"/>
    </row>
    <row r="249" spans="1:4" x14ac:dyDescent="0.3">
      <c r="A249" s="36" t="s">
        <v>43</v>
      </c>
      <c r="B249" s="37"/>
      <c r="C249" s="38" t="s">
        <v>111</v>
      </c>
      <c r="D249" s="39"/>
    </row>
    <row r="250" spans="1:4" x14ac:dyDescent="0.3">
      <c r="A250" s="36" t="s">
        <v>43</v>
      </c>
      <c r="B250" s="37"/>
      <c r="C250" s="38" t="s">
        <v>111</v>
      </c>
      <c r="D250" s="39"/>
    </row>
    <row r="251" spans="1:4" x14ac:dyDescent="0.3">
      <c r="A251" s="36" t="s">
        <v>43</v>
      </c>
      <c r="B251" s="37"/>
      <c r="C251" s="40" t="s">
        <v>814</v>
      </c>
      <c r="D251" s="41">
        <v>0</v>
      </c>
    </row>
    <row r="252" spans="1:4" x14ac:dyDescent="0.3">
      <c r="A252" s="26" t="s">
        <v>815</v>
      </c>
      <c r="B252" s="42" t="s">
        <v>910</v>
      </c>
      <c r="C252" s="34"/>
      <c r="D252" s="35">
        <v>0</v>
      </c>
    </row>
    <row r="253" spans="1:4" x14ac:dyDescent="0.3">
      <c r="A253" s="36" t="s">
        <v>43</v>
      </c>
      <c r="B253" s="37"/>
      <c r="C253" s="38" t="s">
        <v>111</v>
      </c>
      <c r="D253" s="39"/>
    </row>
    <row r="254" spans="1:4" x14ac:dyDescent="0.3">
      <c r="A254" s="36" t="s">
        <v>43</v>
      </c>
      <c r="B254" s="37"/>
      <c r="C254" s="38" t="s">
        <v>111</v>
      </c>
      <c r="D254" s="39"/>
    </row>
    <row r="255" spans="1:4" x14ac:dyDescent="0.3">
      <c r="A255" s="36" t="s">
        <v>43</v>
      </c>
      <c r="B255" s="37"/>
      <c r="C255" s="40" t="s">
        <v>814</v>
      </c>
      <c r="D255" s="41">
        <v>0</v>
      </c>
    </row>
    <row r="256" spans="1:4" x14ac:dyDescent="0.3">
      <c r="A256" s="26" t="s">
        <v>815</v>
      </c>
      <c r="B256" s="42" t="s">
        <v>911</v>
      </c>
      <c r="C256" s="34"/>
      <c r="D256" s="35">
        <v>0</v>
      </c>
    </row>
    <row r="257" spans="1:4" x14ac:dyDescent="0.3">
      <c r="A257" s="36" t="s">
        <v>43</v>
      </c>
      <c r="B257" s="37"/>
      <c r="C257" s="38" t="s">
        <v>111</v>
      </c>
      <c r="D257" s="39"/>
    </row>
    <row r="258" spans="1:4" x14ac:dyDescent="0.3">
      <c r="A258" s="36" t="s">
        <v>43</v>
      </c>
      <c r="B258" s="37"/>
      <c r="C258" s="38" t="s">
        <v>111</v>
      </c>
      <c r="D258" s="39"/>
    </row>
    <row r="259" spans="1:4" x14ac:dyDescent="0.3">
      <c r="A259" s="36" t="s">
        <v>43</v>
      </c>
      <c r="B259" s="37"/>
      <c r="C259" s="40" t="s">
        <v>814</v>
      </c>
      <c r="D259" s="41">
        <v>0</v>
      </c>
    </row>
    <row r="260" spans="1:4" x14ac:dyDescent="0.3">
      <c r="A260" s="26" t="s">
        <v>815</v>
      </c>
      <c r="B260" s="42" t="s">
        <v>912</v>
      </c>
      <c r="C260" s="34"/>
      <c r="D260" s="35">
        <v>0</v>
      </c>
    </row>
    <row r="261" spans="1:4" x14ac:dyDescent="0.3">
      <c r="A261" s="36" t="s">
        <v>43</v>
      </c>
      <c r="B261" s="37"/>
      <c r="C261" s="38" t="s">
        <v>111</v>
      </c>
      <c r="D261" s="39"/>
    </row>
    <row r="262" spans="1:4" x14ac:dyDescent="0.3">
      <c r="A262" s="36" t="s">
        <v>43</v>
      </c>
      <c r="B262" s="37"/>
      <c r="C262" s="40" t="s">
        <v>814</v>
      </c>
      <c r="D262" s="41">
        <v>0</v>
      </c>
    </row>
    <row r="263" spans="1:4" x14ac:dyDescent="0.3">
      <c r="A263" s="26" t="s">
        <v>815</v>
      </c>
      <c r="B263" s="42" t="s">
        <v>913</v>
      </c>
      <c r="C263" s="34"/>
      <c r="D263" s="35">
        <v>0</v>
      </c>
    </row>
    <row r="264" spans="1:4" x14ac:dyDescent="0.3">
      <c r="A264" s="36" t="s">
        <v>43</v>
      </c>
      <c r="B264" s="37"/>
      <c r="C264" s="38" t="s">
        <v>111</v>
      </c>
      <c r="D264" s="39"/>
    </row>
    <row r="265" spans="1:4" x14ac:dyDescent="0.3">
      <c r="A265" s="36" t="s">
        <v>43</v>
      </c>
      <c r="B265" s="37"/>
      <c r="C265" s="38" t="s">
        <v>111</v>
      </c>
      <c r="D265" s="39"/>
    </row>
    <row r="266" spans="1:4" x14ac:dyDescent="0.3">
      <c r="A266" s="36" t="s">
        <v>43</v>
      </c>
      <c r="B266" s="37"/>
      <c r="C266" s="40" t="s">
        <v>814</v>
      </c>
      <c r="D266" s="41">
        <v>0</v>
      </c>
    </row>
    <row r="267" spans="1:4" x14ac:dyDescent="0.3">
      <c r="A267" s="26" t="s">
        <v>815</v>
      </c>
      <c r="B267" s="42" t="s">
        <v>914</v>
      </c>
      <c r="C267" s="34"/>
      <c r="D267" s="35">
        <v>0</v>
      </c>
    </row>
    <row r="268" spans="1:4" x14ac:dyDescent="0.3">
      <c r="A268" s="36" t="s">
        <v>43</v>
      </c>
      <c r="B268" s="37"/>
      <c r="C268" s="38" t="s">
        <v>111</v>
      </c>
      <c r="D268" s="39"/>
    </row>
    <row r="269" spans="1:4" x14ac:dyDescent="0.3">
      <c r="A269" s="36" t="s">
        <v>43</v>
      </c>
      <c r="B269" s="37"/>
      <c r="C269" s="38" t="s">
        <v>735</v>
      </c>
      <c r="D269" s="39">
        <v>0</v>
      </c>
    </row>
    <row r="270" spans="1:4" x14ac:dyDescent="0.3">
      <c r="A270" s="36" t="s">
        <v>43</v>
      </c>
      <c r="B270" s="37"/>
      <c r="C270" s="38" t="s">
        <v>111</v>
      </c>
      <c r="D270" s="39"/>
    </row>
    <row r="271" spans="1:4" x14ac:dyDescent="0.3">
      <c r="A271" s="36" t="s">
        <v>43</v>
      </c>
      <c r="B271" s="37"/>
      <c r="C271" s="40" t="s">
        <v>814</v>
      </c>
      <c r="D271" s="41">
        <v>0</v>
      </c>
    </row>
    <row r="272" spans="1:4" x14ac:dyDescent="0.3">
      <c r="A272" s="26" t="s">
        <v>815</v>
      </c>
      <c r="B272" s="42" t="s">
        <v>915</v>
      </c>
      <c r="C272" s="34"/>
      <c r="D272" s="35">
        <v>0</v>
      </c>
    </row>
    <row r="273" spans="1:4" x14ac:dyDescent="0.3">
      <c r="A273" s="36" t="s">
        <v>43</v>
      </c>
      <c r="B273" s="37"/>
      <c r="C273" s="38" t="s">
        <v>111</v>
      </c>
      <c r="D273" s="39"/>
    </row>
    <row r="274" spans="1:4" x14ac:dyDescent="0.3">
      <c r="A274" s="36" t="s">
        <v>43</v>
      </c>
      <c r="B274" s="37"/>
      <c r="C274" s="40" t="s">
        <v>814</v>
      </c>
      <c r="D274" s="41">
        <v>0</v>
      </c>
    </row>
    <row r="275" spans="1:4" x14ac:dyDescent="0.3">
      <c r="A275" s="26" t="s">
        <v>815</v>
      </c>
      <c r="B275" s="42" t="s">
        <v>663</v>
      </c>
      <c r="C275" s="34"/>
      <c r="D275" s="35">
        <v>0</v>
      </c>
    </row>
    <row r="276" spans="1:4" x14ac:dyDescent="0.3">
      <c r="A276" s="36" t="s">
        <v>43</v>
      </c>
      <c r="B276" s="37"/>
      <c r="C276" s="38" t="s">
        <v>111</v>
      </c>
      <c r="D276" s="39"/>
    </row>
    <row r="277" spans="1:4" x14ac:dyDescent="0.3">
      <c r="A277" s="36" t="s">
        <v>43</v>
      </c>
      <c r="B277" s="37"/>
      <c r="C277" s="40" t="s">
        <v>814</v>
      </c>
      <c r="D277" s="41">
        <v>0</v>
      </c>
    </row>
    <row r="278" spans="1:4" x14ac:dyDescent="0.3">
      <c r="A278" s="26" t="s">
        <v>815</v>
      </c>
      <c r="B278" s="42" t="s">
        <v>916</v>
      </c>
      <c r="C278" s="34" t="s">
        <v>917</v>
      </c>
      <c r="D278" s="35">
        <v>0</v>
      </c>
    </row>
    <row r="279" spans="1:4" x14ac:dyDescent="0.3">
      <c r="A279" s="36" t="s">
        <v>43</v>
      </c>
      <c r="B279" s="37"/>
      <c r="C279" s="38" t="s">
        <v>111</v>
      </c>
      <c r="D279" s="39"/>
    </row>
    <row r="280" spans="1:4" x14ac:dyDescent="0.3">
      <c r="A280" s="36" t="s">
        <v>43</v>
      </c>
      <c r="B280" s="37"/>
      <c r="C280" s="38" t="s">
        <v>111</v>
      </c>
      <c r="D280" s="39"/>
    </row>
    <row r="281" spans="1:4" x14ac:dyDescent="0.3">
      <c r="A281" s="36" t="s">
        <v>43</v>
      </c>
      <c r="B281" s="37"/>
      <c r="C281" s="40" t="s">
        <v>814</v>
      </c>
      <c r="D281" s="41">
        <v>0</v>
      </c>
    </row>
    <row r="282" spans="1:4" x14ac:dyDescent="0.3">
      <c r="A282" s="26" t="s">
        <v>811</v>
      </c>
      <c r="B282" s="33" t="s">
        <v>396</v>
      </c>
      <c r="C282" s="34"/>
      <c r="D282" s="35">
        <v>3</v>
      </c>
    </row>
    <row r="283" spans="1:4" x14ac:dyDescent="0.3">
      <c r="A283" s="36" t="s">
        <v>43</v>
      </c>
      <c r="B283" s="37"/>
      <c r="C283" s="38" t="s">
        <v>918</v>
      </c>
      <c r="D283" s="39">
        <v>3</v>
      </c>
    </row>
    <row r="284" spans="1:4" x14ac:dyDescent="0.3">
      <c r="A284" s="36" t="s">
        <v>43</v>
      </c>
      <c r="B284" s="37"/>
      <c r="C284" s="40" t="s">
        <v>814</v>
      </c>
      <c r="D284" s="41">
        <v>3</v>
      </c>
    </row>
    <row r="285" spans="1:4" x14ac:dyDescent="0.3">
      <c r="A285" s="26" t="s">
        <v>815</v>
      </c>
      <c r="B285" s="42" t="s">
        <v>919</v>
      </c>
      <c r="C285" s="34" t="s">
        <v>920</v>
      </c>
      <c r="D285" s="35">
        <v>0</v>
      </c>
    </row>
    <row r="286" spans="1:4" x14ac:dyDescent="0.3">
      <c r="A286" s="36" t="s">
        <v>43</v>
      </c>
      <c r="B286" s="37"/>
      <c r="C286" s="38" t="s">
        <v>111</v>
      </c>
      <c r="D286" s="39"/>
    </row>
    <row r="287" spans="1:4" x14ac:dyDescent="0.3">
      <c r="A287" s="36" t="s">
        <v>43</v>
      </c>
      <c r="B287" s="37"/>
      <c r="C287" s="40" t="s">
        <v>814</v>
      </c>
      <c r="D287" s="41">
        <v>0</v>
      </c>
    </row>
    <row r="288" spans="1:4" x14ac:dyDescent="0.3">
      <c r="A288" s="26" t="s">
        <v>811</v>
      </c>
      <c r="B288" s="33" t="s">
        <v>534</v>
      </c>
      <c r="C288" s="34"/>
      <c r="D288" s="35">
        <v>1.5</v>
      </c>
    </row>
    <row r="289" spans="1:4" x14ac:dyDescent="0.3">
      <c r="A289" s="36" t="s">
        <v>43</v>
      </c>
      <c r="B289" s="37"/>
      <c r="C289" s="38" t="s">
        <v>921</v>
      </c>
      <c r="D289" s="39">
        <v>1.5</v>
      </c>
    </row>
    <row r="290" spans="1:4" x14ac:dyDescent="0.3">
      <c r="A290" s="36" t="s">
        <v>43</v>
      </c>
      <c r="B290" s="37"/>
      <c r="C290" s="40" t="s">
        <v>814</v>
      </c>
      <c r="D290" s="41">
        <v>1.5</v>
      </c>
    </row>
    <row r="291" spans="1:4" x14ac:dyDescent="0.3">
      <c r="A291" s="26" t="s">
        <v>811</v>
      </c>
      <c r="B291" s="33" t="s">
        <v>83</v>
      </c>
      <c r="C291" s="34"/>
      <c r="D291" s="35">
        <v>5</v>
      </c>
    </row>
    <row r="292" spans="1:4" x14ac:dyDescent="0.3">
      <c r="A292" s="36" t="s">
        <v>43</v>
      </c>
      <c r="B292" s="37"/>
      <c r="C292" s="38" t="s">
        <v>301</v>
      </c>
      <c r="D292" s="39">
        <v>5</v>
      </c>
    </row>
    <row r="293" spans="1:4" x14ac:dyDescent="0.3">
      <c r="A293" s="36" t="s">
        <v>43</v>
      </c>
      <c r="B293" s="37"/>
      <c r="C293" s="40" t="s">
        <v>814</v>
      </c>
      <c r="D293" s="41">
        <v>5</v>
      </c>
    </row>
    <row r="294" spans="1:4" x14ac:dyDescent="0.3">
      <c r="A294" s="26" t="s">
        <v>815</v>
      </c>
      <c r="B294" s="42" t="s">
        <v>922</v>
      </c>
      <c r="C294" s="34"/>
      <c r="D294" s="35">
        <v>0</v>
      </c>
    </row>
    <row r="295" spans="1:4" x14ac:dyDescent="0.3">
      <c r="A295" s="36" t="s">
        <v>43</v>
      </c>
      <c r="B295" s="37"/>
      <c r="C295" s="38" t="s">
        <v>111</v>
      </c>
      <c r="D295" s="39"/>
    </row>
    <row r="296" spans="1:4" x14ac:dyDescent="0.3">
      <c r="A296" s="36" t="s">
        <v>43</v>
      </c>
      <c r="B296" s="37"/>
      <c r="C296" s="38" t="s">
        <v>111</v>
      </c>
      <c r="D296" s="39"/>
    </row>
    <row r="297" spans="1:4" x14ac:dyDescent="0.3">
      <c r="A297" s="36" t="s">
        <v>43</v>
      </c>
      <c r="B297" s="37"/>
      <c r="C297" s="38" t="s">
        <v>111</v>
      </c>
      <c r="D297" s="39"/>
    </row>
    <row r="298" spans="1:4" x14ac:dyDescent="0.3">
      <c r="A298" s="36" t="s">
        <v>43</v>
      </c>
      <c r="B298" s="37"/>
      <c r="C298" s="38" t="s">
        <v>111</v>
      </c>
      <c r="D298" s="39"/>
    </row>
    <row r="299" spans="1:4" x14ac:dyDescent="0.3">
      <c r="A299" s="36" t="s">
        <v>43</v>
      </c>
      <c r="B299" s="37"/>
      <c r="C299" s="38" t="s">
        <v>111</v>
      </c>
      <c r="D299" s="39"/>
    </row>
    <row r="300" spans="1:4" x14ac:dyDescent="0.3">
      <c r="A300" s="36" t="s">
        <v>43</v>
      </c>
      <c r="B300" s="37"/>
      <c r="C300" s="38" t="s">
        <v>111</v>
      </c>
      <c r="D300" s="39"/>
    </row>
    <row r="301" spans="1:4" x14ac:dyDescent="0.3">
      <c r="A301" s="36" t="s">
        <v>43</v>
      </c>
      <c r="B301" s="37"/>
      <c r="C301" s="38" t="s">
        <v>111</v>
      </c>
      <c r="D301" s="39"/>
    </row>
    <row r="302" spans="1:4" x14ac:dyDescent="0.3">
      <c r="A302" s="36" t="s">
        <v>43</v>
      </c>
      <c r="B302" s="37"/>
      <c r="C302" s="40" t="s">
        <v>814</v>
      </c>
      <c r="D302" s="41">
        <v>0</v>
      </c>
    </row>
    <row r="303" spans="1:4" x14ac:dyDescent="0.3">
      <c r="A303" s="26" t="s">
        <v>815</v>
      </c>
      <c r="B303" s="42" t="s">
        <v>923</v>
      </c>
      <c r="C303" s="34"/>
      <c r="D303" s="35">
        <v>0</v>
      </c>
    </row>
    <row r="304" spans="1:4" x14ac:dyDescent="0.3">
      <c r="A304" s="36" t="s">
        <v>43</v>
      </c>
      <c r="B304" s="37"/>
      <c r="C304" s="38" t="s">
        <v>111</v>
      </c>
      <c r="D304" s="39"/>
    </row>
    <row r="305" spans="1:4" x14ac:dyDescent="0.3">
      <c r="A305" s="36" t="s">
        <v>43</v>
      </c>
      <c r="B305" s="37"/>
      <c r="C305" s="40" t="s">
        <v>814</v>
      </c>
      <c r="D305" s="41">
        <v>0</v>
      </c>
    </row>
    <row r="306" spans="1:4" x14ac:dyDescent="0.3">
      <c r="A306" s="26" t="s">
        <v>815</v>
      </c>
      <c r="B306" s="42" t="s">
        <v>924</v>
      </c>
      <c r="C306" s="34"/>
      <c r="D306" s="35">
        <v>0</v>
      </c>
    </row>
    <row r="307" spans="1:4" x14ac:dyDescent="0.3">
      <c r="A307" s="36" t="s">
        <v>43</v>
      </c>
      <c r="B307" s="37"/>
      <c r="C307" s="38" t="s">
        <v>735</v>
      </c>
      <c r="D307" s="39">
        <v>0</v>
      </c>
    </row>
    <row r="308" spans="1:4" x14ac:dyDescent="0.3">
      <c r="A308" s="36" t="s">
        <v>43</v>
      </c>
      <c r="B308" s="37"/>
      <c r="C308" s="38" t="s">
        <v>735</v>
      </c>
      <c r="D308" s="39">
        <v>0</v>
      </c>
    </row>
    <row r="309" spans="1:4" x14ac:dyDescent="0.3">
      <c r="A309" s="36" t="s">
        <v>43</v>
      </c>
      <c r="B309" s="37"/>
      <c r="C309" s="40" t="s">
        <v>814</v>
      </c>
      <c r="D309" s="41">
        <v>0</v>
      </c>
    </row>
    <row r="310" spans="1:4" x14ac:dyDescent="0.3">
      <c r="A310" s="26" t="s">
        <v>811</v>
      </c>
      <c r="B310" s="33" t="s">
        <v>193</v>
      </c>
      <c r="C310" s="34"/>
      <c r="D310" s="35">
        <v>283.16000000000003</v>
      </c>
    </row>
    <row r="311" spans="1:4" x14ac:dyDescent="0.3">
      <c r="A311" s="36" t="s">
        <v>43</v>
      </c>
      <c r="B311" s="37"/>
      <c r="C311" s="38" t="s">
        <v>925</v>
      </c>
      <c r="D311" s="39">
        <v>283.16000000000003</v>
      </c>
    </row>
    <row r="312" spans="1:4" x14ac:dyDescent="0.3">
      <c r="A312" s="36" t="s">
        <v>43</v>
      </c>
      <c r="B312" s="37"/>
      <c r="C312" s="40" t="s">
        <v>814</v>
      </c>
      <c r="D312" s="41">
        <v>283.16000000000003</v>
      </c>
    </row>
    <row r="313" spans="1:4" x14ac:dyDescent="0.3">
      <c r="A313" s="26" t="s">
        <v>811</v>
      </c>
      <c r="B313" s="33" t="s">
        <v>530</v>
      </c>
      <c r="C313" s="34" t="s">
        <v>926</v>
      </c>
      <c r="D313" s="35">
        <v>2</v>
      </c>
    </row>
    <row r="314" spans="1:4" x14ac:dyDescent="0.3">
      <c r="A314" s="36" t="s">
        <v>43</v>
      </c>
      <c r="B314" s="37"/>
      <c r="C314" s="38" t="s">
        <v>927</v>
      </c>
      <c r="D314" s="39">
        <v>2</v>
      </c>
    </row>
    <row r="315" spans="1:4" x14ac:dyDescent="0.3">
      <c r="A315" s="36" t="s">
        <v>43</v>
      </c>
      <c r="B315" s="37"/>
      <c r="C315" s="40" t="s">
        <v>814</v>
      </c>
      <c r="D315" s="41">
        <v>2</v>
      </c>
    </row>
    <row r="316" spans="1:4" x14ac:dyDescent="0.3">
      <c r="A316" s="26" t="s">
        <v>811</v>
      </c>
      <c r="B316" s="33" t="s">
        <v>279</v>
      </c>
      <c r="C316" s="34"/>
      <c r="D316" s="35">
        <v>13.28</v>
      </c>
    </row>
    <row r="317" spans="1:4" x14ac:dyDescent="0.3">
      <c r="A317" s="36" t="s">
        <v>43</v>
      </c>
      <c r="B317" s="37"/>
      <c r="C317" s="38" t="s">
        <v>928</v>
      </c>
      <c r="D317" s="39">
        <v>13.28</v>
      </c>
    </row>
    <row r="318" spans="1:4" x14ac:dyDescent="0.3">
      <c r="A318" s="36" t="s">
        <v>43</v>
      </c>
      <c r="B318" s="37"/>
      <c r="C318" s="38" t="s">
        <v>814</v>
      </c>
      <c r="D318" s="39">
        <v>13.28</v>
      </c>
    </row>
    <row r="319" spans="1:4" ht="25.5" customHeight="1" x14ac:dyDescent="0.3">
      <c r="A319" s="26" t="s">
        <v>810</v>
      </c>
      <c r="B319" s="30" t="s">
        <v>13</v>
      </c>
      <c r="C319" s="43" t="s">
        <v>14</v>
      </c>
      <c r="D319" s="44"/>
    </row>
    <row r="320" spans="1:4" x14ac:dyDescent="0.3">
      <c r="A320" s="26" t="s">
        <v>815</v>
      </c>
      <c r="B320" s="42" t="s">
        <v>83</v>
      </c>
      <c r="C320" s="34"/>
      <c r="D320" s="35"/>
    </row>
    <row r="321" spans="1:4" x14ac:dyDescent="0.3">
      <c r="A321" s="26" t="s">
        <v>815</v>
      </c>
      <c r="B321" s="42" t="s">
        <v>818</v>
      </c>
      <c r="C321" s="34"/>
      <c r="D321" s="35">
        <v>0</v>
      </c>
    </row>
    <row r="322" spans="1:4" x14ac:dyDescent="0.3">
      <c r="A322" s="36" t="s">
        <v>43</v>
      </c>
      <c r="B322" s="37"/>
      <c r="C322" s="38" t="s">
        <v>111</v>
      </c>
      <c r="D322" s="39"/>
    </row>
    <row r="323" spans="1:4" x14ac:dyDescent="0.3">
      <c r="A323" s="36" t="s">
        <v>43</v>
      </c>
      <c r="B323" s="37"/>
      <c r="C323" s="40" t="s">
        <v>814</v>
      </c>
      <c r="D323" s="41">
        <v>0</v>
      </c>
    </row>
    <row r="324" spans="1:4" x14ac:dyDescent="0.3">
      <c r="A324" s="26" t="s">
        <v>815</v>
      </c>
      <c r="B324" s="42" t="s">
        <v>855</v>
      </c>
      <c r="C324" s="34"/>
      <c r="D324" s="35">
        <v>0</v>
      </c>
    </row>
    <row r="325" spans="1:4" x14ac:dyDescent="0.3">
      <c r="A325" s="36" t="s">
        <v>43</v>
      </c>
      <c r="B325" s="37"/>
      <c r="C325" s="38" t="s">
        <v>111</v>
      </c>
      <c r="D325" s="39"/>
    </row>
    <row r="326" spans="1:4" x14ac:dyDescent="0.3">
      <c r="A326" s="36" t="s">
        <v>43</v>
      </c>
      <c r="B326" s="37"/>
      <c r="C326" s="40" t="s">
        <v>814</v>
      </c>
      <c r="D326" s="41">
        <v>0</v>
      </c>
    </row>
    <row r="327" spans="1:4" x14ac:dyDescent="0.3">
      <c r="A327" s="26" t="s">
        <v>811</v>
      </c>
      <c r="B327" s="33" t="s">
        <v>690</v>
      </c>
      <c r="C327" s="34" t="s">
        <v>850</v>
      </c>
      <c r="D327" s="35">
        <v>20.07</v>
      </c>
    </row>
    <row r="328" spans="1:4" x14ac:dyDescent="0.3">
      <c r="A328" s="36" t="s">
        <v>43</v>
      </c>
      <c r="B328" s="37"/>
      <c r="C328" s="38" t="s">
        <v>929</v>
      </c>
      <c r="D328" s="39">
        <v>3.75</v>
      </c>
    </row>
    <row r="329" spans="1:4" x14ac:dyDescent="0.3">
      <c r="A329" s="36" t="s">
        <v>43</v>
      </c>
      <c r="B329" s="37"/>
      <c r="C329" s="38" t="s">
        <v>930</v>
      </c>
      <c r="D329" s="39">
        <v>5.32</v>
      </c>
    </row>
    <row r="330" spans="1:4" x14ac:dyDescent="0.3">
      <c r="A330" s="36" t="s">
        <v>43</v>
      </c>
      <c r="B330" s="37"/>
      <c r="C330" s="38" t="s">
        <v>111</v>
      </c>
      <c r="D330" s="39"/>
    </row>
    <row r="331" spans="1:4" x14ac:dyDescent="0.3">
      <c r="A331" s="36" t="s">
        <v>43</v>
      </c>
      <c r="B331" s="37"/>
      <c r="C331" s="38" t="s">
        <v>111</v>
      </c>
      <c r="D331" s="39"/>
    </row>
    <row r="332" spans="1:4" x14ac:dyDescent="0.3">
      <c r="A332" s="36" t="s">
        <v>43</v>
      </c>
      <c r="B332" s="37"/>
      <c r="C332" s="38" t="s">
        <v>111</v>
      </c>
      <c r="D332" s="39"/>
    </row>
    <row r="333" spans="1:4" x14ac:dyDescent="0.3">
      <c r="A333" s="36" t="s">
        <v>43</v>
      </c>
      <c r="B333" s="37"/>
      <c r="C333" s="38" t="s">
        <v>111</v>
      </c>
      <c r="D333" s="39"/>
    </row>
    <row r="334" spans="1:4" x14ac:dyDescent="0.3">
      <c r="A334" s="36" t="s">
        <v>43</v>
      </c>
      <c r="B334" s="37"/>
      <c r="C334" s="38" t="s">
        <v>931</v>
      </c>
      <c r="D334" s="39">
        <v>11</v>
      </c>
    </row>
    <row r="335" spans="1:4" x14ac:dyDescent="0.3">
      <c r="A335" s="36" t="s">
        <v>43</v>
      </c>
      <c r="B335" s="37"/>
      <c r="C335" s="40" t="s">
        <v>814</v>
      </c>
      <c r="D335" s="41">
        <v>20.07</v>
      </c>
    </row>
    <row r="336" spans="1:4" x14ac:dyDescent="0.3">
      <c r="A336" s="26" t="s">
        <v>815</v>
      </c>
      <c r="B336" s="42" t="s">
        <v>908</v>
      </c>
      <c r="C336" s="34"/>
      <c r="D336" s="35">
        <v>0</v>
      </c>
    </row>
    <row r="337" spans="1:4" x14ac:dyDescent="0.3">
      <c r="A337" s="36" t="s">
        <v>43</v>
      </c>
      <c r="B337" s="37"/>
      <c r="C337" s="40" t="s">
        <v>111</v>
      </c>
      <c r="D337" s="41"/>
    </row>
    <row r="338" spans="1:4" x14ac:dyDescent="0.3">
      <c r="A338" s="26" t="s">
        <v>815</v>
      </c>
      <c r="B338" s="42" t="s">
        <v>869</v>
      </c>
      <c r="C338" s="34"/>
      <c r="D338" s="35">
        <v>0</v>
      </c>
    </row>
    <row r="339" spans="1:4" x14ac:dyDescent="0.3">
      <c r="A339" s="36" t="s">
        <v>43</v>
      </c>
      <c r="B339" s="37"/>
      <c r="C339" s="38" t="s">
        <v>735</v>
      </c>
      <c r="D339" s="39">
        <v>0</v>
      </c>
    </row>
    <row r="340" spans="1:4" x14ac:dyDescent="0.3">
      <c r="A340" s="36" t="s">
        <v>43</v>
      </c>
      <c r="B340" s="37"/>
      <c r="C340" s="40" t="s">
        <v>814</v>
      </c>
      <c r="D340" s="41">
        <v>0</v>
      </c>
    </row>
    <row r="341" spans="1:4" x14ac:dyDescent="0.3">
      <c r="A341" s="26" t="s">
        <v>815</v>
      </c>
      <c r="B341" s="42" t="s">
        <v>872</v>
      </c>
      <c r="C341" s="34"/>
      <c r="D341" s="35">
        <v>0</v>
      </c>
    </row>
    <row r="342" spans="1:4" x14ac:dyDescent="0.3">
      <c r="A342" s="36" t="s">
        <v>43</v>
      </c>
      <c r="B342" s="37"/>
      <c r="C342" s="38" t="s">
        <v>111</v>
      </c>
      <c r="D342" s="39"/>
    </row>
    <row r="343" spans="1:4" x14ac:dyDescent="0.3">
      <c r="A343" s="36" t="s">
        <v>43</v>
      </c>
      <c r="B343" s="37"/>
      <c r="C343" s="38" t="s">
        <v>111</v>
      </c>
      <c r="D343" s="39"/>
    </row>
    <row r="344" spans="1:4" x14ac:dyDescent="0.3">
      <c r="A344" s="36" t="s">
        <v>43</v>
      </c>
      <c r="B344" s="37"/>
      <c r="C344" s="40" t="s">
        <v>814</v>
      </c>
      <c r="D344" s="41">
        <v>0</v>
      </c>
    </row>
    <row r="345" spans="1:4" x14ac:dyDescent="0.3">
      <c r="A345" s="26" t="s">
        <v>815</v>
      </c>
      <c r="B345" s="42" t="s">
        <v>852</v>
      </c>
      <c r="C345" s="34" t="s">
        <v>853</v>
      </c>
      <c r="D345" s="35">
        <v>0</v>
      </c>
    </row>
    <row r="346" spans="1:4" x14ac:dyDescent="0.3">
      <c r="A346" s="36" t="s">
        <v>43</v>
      </c>
      <c r="B346" s="37"/>
      <c r="C346" s="38" t="s">
        <v>111</v>
      </c>
      <c r="D346" s="39"/>
    </row>
    <row r="347" spans="1:4" x14ac:dyDescent="0.3">
      <c r="A347" s="36" t="s">
        <v>43</v>
      </c>
      <c r="B347" s="37"/>
      <c r="C347" s="40" t="s">
        <v>814</v>
      </c>
      <c r="D347" s="41">
        <v>0</v>
      </c>
    </row>
    <row r="348" spans="1:4" x14ac:dyDescent="0.3">
      <c r="A348" s="26" t="s">
        <v>815</v>
      </c>
      <c r="B348" s="42" t="s">
        <v>857</v>
      </c>
      <c r="C348" s="34"/>
      <c r="D348" s="35">
        <v>0</v>
      </c>
    </row>
    <row r="349" spans="1:4" x14ac:dyDescent="0.3">
      <c r="A349" s="36" t="s">
        <v>43</v>
      </c>
      <c r="B349" s="37"/>
      <c r="C349" s="38" t="s">
        <v>111</v>
      </c>
      <c r="D349" s="39"/>
    </row>
    <row r="350" spans="1:4" x14ac:dyDescent="0.3">
      <c r="A350" s="36" t="s">
        <v>43</v>
      </c>
      <c r="B350" s="37"/>
      <c r="C350" s="40" t="s">
        <v>814</v>
      </c>
      <c r="D350" s="41">
        <v>0</v>
      </c>
    </row>
    <row r="351" spans="1:4" x14ac:dyDescent="0.3">
      <c r="A351" s="26" t="s">
        <v>815</v>
      </c>
      <c r="B351" s="42" t="s">
        <v>837</v>
      </c>
      <c r="C351" s="34"/>
      <c r="D351" s="35">
        <v>0</v>
      </c>
    </row>
    <row r="352" spans="1:4" x14ac:dyDescent="0.3">
      <c r="A352" s="36" t="s">
        <v>43</v>
      </c>
      <c r="B352" s="37"/>
      <c r="C352" s="38" t="s">
        <v>111</v>
      </c>
      <c r="D352" s="39"/>
    </row>
    <row r="353" spans="1:4" x14ac:dyDescent="0.3">
      <c r="A353" s="36" t="s">
        <v>43</v>
      </c>
      <c r="B353" s="37"/>
      <c r="C353" s="40" t="s">
        <v>814</v>
      </c>
      <c r="D353" s="41">
        <v>0</v>
      </c>
    </row>
    <row r="354" spans="1:4" x14ac:dyDescent="0.3">
      <c r="A354" s="26" t="s">
        <v>815</v>
      </c>
      <c r="B354" s="42" t="s">
        <v>864</v>
      </c>
      <c r="C354" s="34"/>
      <c r="D354" s="35">
        <v>0</v>
      </c>
    </row>
    <row r="355" spans="1:4" x14ac:dyDescent="0.3">
      <c r="A355" s="36" t="s">
        <v>43</v>
      </c>
      <c r="B355" s="37"/>
      <c r="C355" s="38" t="s">
        <v>111</v>
      </c>
      <c r="D355" s="39"/>
    </row>
    <row r="356" spans="1:4" x14ac:dyDescent="0.3">
      <c r="A356" s="36" t="s">
        <v>43</v>
      </c>
      <c r="B356" s="37"/>
      <c r="C356" s="40" t="s">
        <v>814</v>
      </c>
      <c r="D356" s="41">
        <v>0</v>
      </c>
    </row>
    <row r="357" spans="1:4" x14ac:dyDescent="0.3">
      <c r="A357" s="26" t="s">
        <v>811</v>
      </c>
      <c r="B357" s="33" t="s">
        <v>377</v>
      </c>
      <c r="C357" s="34"/>
      <c r="D357" s="35">
        <v>16</v>
      </c>
    </row>
    <row r="358" spans="1:4" x14ac:dyDescent="0.3">
      <c r="A358" s="36" t="s">
        <v>43</v>
      </c>
      <c r="B358" s="37"/>
      <c r="C358" s="38" t="s">
        <v>932</v>
      </c>
      <c r="D358" s="39">
        <v>16</v>
      </c>
    </row>
    <row r="359" spans="1:4" x14ac:dyDescent="0.3">
      <c r="A359" s="36" t="s">
        <v>43</v>
      </c>
      <c r="B359" s="37"/>
      <c r="C359" s="40" t="s">
        <v>814</v>
      </c>
      <c r="D359" s="41">
        <v>16</v>
      </c>
    </row>
    <row r="360" spans="1:4" x14ac:dyDescent="0.3">
      <c r="A360" s="26" t="s">
        <v>815</v>
      </c>
      <c r="B360" s="42" t="s">
        <v>825</v>
      </c>
      <c r="C360" s="34"/>
      <c r="D360" s="35">
        <v>0</v>
      </c>
    </row>
    <row r="361" spans="1:4" x14ac:dyDescent="0.3">
      <c r="A361" s="36" t="s">
        <v>43</v>
      </c>
      <c r="B361" s="37"/>
      <c r="C361" s="38" t="s">
        <v>735</v>
      </c>
      <c r="D361" s="39">
        <v>0</v>
      </c>
    </row>
    <row r="362" spans="1:4" x14ac:dyDescent="0.3">
      <c r="A362" s="36" t="s">
        <v>43</v>
      </c>
      <c r="B362" s="37"/>
      <c r="C362" s="40" t="s">
        <v>814</v>
      </c>
      <c r="D362" s="41">
        <v>0</v>
      </c>
    </row>
    <row r="363" spans="1:4" x14ac:dyDescent="0.3">
      <c r="A363" s="26" t="s">
        <v>815</v>
      </c>
      <c r="B363" s="42" t="s">
        <v>903</v>
      </c>
      <c r="C363" s="34" t="s">
        <v>904</v>
      </c>
      <c r="D363" s="35">
        <v>2.2000000000000002</v>
      </c>
    </row>
    <row r="364" spans="1:4" x14ac:dyDescent="0.3">
      <c r="A364" s="36" t="s">
        <v>43</v>
      </c>
      <c r="B364" s="37"/>
      <c r="C364" s="40" t="s">
        <v>905</v>
      </c>
      <c r="D364" s="41">
        <v>2.2000000000000002</v>
      </c>
    </row>
    <row r="365" spans="1:4" x14ac:dyDescent="0.3">
      <c r="A365" s="26" t="s">
        <v>815</v>
      </c>
      <c r="B365" s="42" t="s">
        <v>878</v>
      </c>
      <c r="C365" s="34"/>
      <c r="D365" s="35">
        <v>0</v>
      </c>
    </row>
    <row r="366" spans="1:4" x14ac:dyDescent="0.3">
      <c r="A366" s="36" t="s">
        <v>43</v>
      </c>
      <c r="B366" s="37"/>
      <c r="C366" s="38" t="s">
        <v>111</v>
      </c>
      <c r="D366" s="39"/>
    </row>
    <row r="367" spans="1:4" x14ac:dyDescent="0.3">
      <c r="A367" s="36" t="s">
        <v>43</v>
      </c>
      <c r="B367" s="37"/>
      <c r="C367" s="38" t="s">
        <v>111</v>
      </c>
      <c r="D367" s="39"/>
    </row>
    <row r="368" spans="1:4" x14ac:dyDescent="0.3">
      <c r="A368" s="36" t="s">
        <v>43</v>
      </c>
      <c r="B368" s="37"/>
      <c r="C368" s="40" t="s">
        <v>814</v>
      </c>
      <c r="D368" s="41">
        <v>0</v>
      </c>
    </row>
    <row r="369" spans="1:4" x14ac:dyDescent="0.3">
      <c r="A369" s="26" t="s">
        <v>815</v>
      </c>
      <c r="B369" s="42" t="s">
        <v>886</v>
      </c>
      <c r="C369" s="34"/>
      <c r="D369" s="35">
        <v>0</v>
      </c>
    </row>
    <row r="370" spans="1:4" x14ac:dyDescent="0.3">
      <c r="A370" s="36" t="s">
        <v>43</v>
      </c>
      <c r="B370" s="37"/>
      <c r="C370" s="38" t="s">
        <v>111</v>
      </c>
      <c r="D370" s="39"/>
    </row>
    <row r="371" spans="1:4" x14ac:dyDescent="0.3">
      <c r="A371" s="36" t="s">
        <v>43</v>
      </c>
      <c r="B371" s="37"/>
      <c r="C371" s="40" t="s">
        <v>814</v>
      </c>
      <c r="D371" s="41">
        <v>0</v>
      </c>
    </row>
    <row r="372" spans="1:4" x14ac:dyDescent="0.3">
      <c r="A372" s="26" t="s">
        <v>815</v>
      </c>
      <c r="B372" s="42" t="s">
        <v>888</v>
      </c>
      <c r="C372" s="34"/>
      <c r="D372" s="35">
        <v>0</v>
      </c>
    </row>
    <row r="373" spans="1:4" x14ac:dyDescent="0.3">
      <c r="A373" s="36" t="s">
        <v>43</v>
      </c>
      <c r="B373" s="37"/>
      <c r="C373" s="38" t="s">
        <v>111</v>
      </c>
      <c r="D373" s="39"/>
    </row>
    <row r="374" spans="1:4" x14ac:dyDescent="0.3">
      <c r="A374" s="36" t="s">
        <v>43</v>
      </c>
      <c r="B374" s="37"/>
      <c r="C374" s="40" t="s">
        <v>814</v>
      </c>
      <c r="D374" s="41">
        <v>0</v>
      </c>
    </row>
    <row r="375" spans="1:4" x14ac:dyDescent="0.3">
      <c r="A375" s="26" t="s">
        <v>815</v>
      </c>
      <c r="B375" s="42" t="s">
        <v>817</v>
      </c>
      <c r="C375" s="34"/>
      <c r="D375" s="35">
        <v>0</v>
      </c>
    </row>
    <row r="376" spans="1:4" x14ac:dyDescent="0.3">
      <c r="A376" s="36" t="s">
        <v>43</v>
      </c>
      <c r="B376" s="37"/>
      <c r="C376" s="38" t="s">
        <v>111</v>
      </c>
      <c r="D376" s="39"/>
    </row>
    <row r="377" spans="1:4" x14ac:dyDescent="0.3">
      <c r="A377" s="36" t="s">
        <v>43</v>
      </c>
      <c r="B377" s="37"/>
      <c r="C377" s="40" t="s">
        <v>814</v>
      </c>
      <c r="D377" s="41">
        <v>0</v>
      </c>
    </row>
    <row r="378" spans="1:4" x14ac:dyDescent="0.3">
      <c r="A378" s="26" t="s">
        <v>815</v>
      </c>
      <c r="B378" s="42" t="s">
        <v>130</v>
      </c>
      <c r="C378" s="34"/>
      <c r="D378" s="35">
        <v>0</v>
      </c>
    </row>
    <row r="379" spans="1:4" x14ac:dyDescent="0.3">
      <c r="A379" s="36" t="s">
        <v>43</v>
      </c>
      <c r="B379" s="37"/>
      <c r="C379" s="38" t="s">
        <v>111</v>
      </c>
      <c r="D379" s="39"/>
    </row>
    <row r="380" spans="1:4" x14ac:dyDescent="0.3">
      <c r="A380" s="36" t="s">
        <v>43</v>
      </c>
      <c r="B380" s="37"/>
      <c r="C380" s="40" t="s">
        <v>814</v>
      </c>
      <c r="D380" s="41">
        <v>0</v>
      </c>
    </row>
    <row r="381" spans="1:4" x14ac:dyDescent="0.3">
      <c r="A381" s="26" t="s">
        <v>815</v>
      </c>
      <c r="B381" s="42" t="s">
        <v>881</v>
      </c>
      <c r="C381" s="34"/>
      <c r="D381" s="35">
        <v>0</v>
      </c>
    </row>
    <row r="382" spans="1:4" x14ac:dyDescent="0.3">
      <c r="A382" s="36" t="s">
        <v>43</v>
      </c>
      <c r="B382" s="37"/>
      <c r="C382" s="38" t="s">
        <v>111</v>
      </c>
      <c r="D382" s="39"/>
    </row>
    <row r="383" spans="1:4" x14ac:dyDescent="0.3">
      <c r="A383" s="36" t="s">
        <v>43</v>
      </c>
      <c r="B383" s="37"/>
      <c r="C383" s="38" t="s">
        <v>111</v>
      </c>
      <c r="D383" s="39"/>
    </row>
    <row r="384" spans="1:4" x14ac:dyDescent="0.3">
      <c r="A384" s="36" t="s">
        <v>43</v>
      </c>
      <c r="B384" s="37"/>
      <c r="C384" s="40" t="s">
        <v>814</v>
      </c>
      <c r="D384" s="41">
        <v>0</v>
      </c>
    </row>
    <row r="385" spans="1:4" x14ac:dyDescent="0.3">
      <c r="A385" s="26" t="s">
        <v>815</v>
      </c>
      <c r="B385" s="42" t="s">
        <v>885</v>
      </c>
      <c r="C385" s="34"/>
      <c r="D385" s="35">
        <v>0</v>
      </c>
    </row>
    <row r="386" spans="1:4" x14ac:dyDescent="0.3">
      <c r="A386" s="36" t="s">
        <v>43</v>
      </c>
      <c r="B386" s="37"/>
      <c r="C386" s="38" t="s">
        <v>111</v>
      </c>
      <c r="D386" s="39"/>
    </row>
    <row r="387" spans="1:4" x14ac:dyDescent="0.3">
      <c r="A387" s="36" t="s">
        <v>43</v>
      </c>
      <c r="B387" s="37"/>
      <c r="C387" s="40" t="s">
        <v>814</v>
      </c>
      <c r="D387" s="41">
        <v>0</v>
      </c>
    </row>
    <row r="388" spans="1:4" x14ac:dyDescent="0.3">
      <c r="A388" s="26" t="s">
        <v>815</v>
      </c>
      <c r="B388" s="42" t="s">
        <v>883</v>
      </c>
      <c r="C388" s="34"/>
      <c r="D388" s="35">
        <v>0</v>
      </c>
    </row>
    <row r="389" spans="1:4" x14ac:dyDescent="0.3">
      <c r="A389" s="36" t="s">
        <v>43</v>
      </c>
      <c r="B389" s="37"/>
      <c r="C389" s="38" t="s">
        <v>111</v>
      </c>
      <c r="D389" s="39"/>
    </row>
    <row r="390" spans="1:4" x14ac:dyDescent="0.3">
      <c r="A390" s="36" t="s">
        <v>43</v>
      </c>
      <c r="B390" s="37"/>
      <c r="C390" s="40" t="s">
        <v>814</v>
      </c>
      <c r="D390" s="41">
        <v>0</v>
      </c>
    </row>
    <row r="391" spans="1:4" x14ac:dyDescent="0.3">
      <c r="A391" s="26" t="s">
        <v>815</v>
      </c>
      <c r="B391" s="42" t="s">
        <v>910</v>
      </c>
      <c r="C391" s="34"/>
      <c r="D391" s="35">
        <v>0</v>
      </c>
    </row>
    <row r="392" spans="1:4" x14ac:dyDescent="0.3">
      <c r="A392" s="36" t="s">
        <v>43</v>
      </c>
      <c r="B392" s="37"/>
      <c r="C392" s="38" t="s">
        <v>111</v>
      </c>
      <c r="D392" s="39"/>
    </row>
    <row r="393" spans="1:4" x14ac:dyDescent="0.3">
      <c r="A393" s="36" t="s">
        <v>43</v>
      </c>
      <c r="B393" s="37"/>
      <c r="C393" s="38" t="s">
        <v>111</v>
      </c>
      <c r="D393" s="39"/>
    </row>
    <row r="394" spans="1:4" x14ac:dyDescent="0.3">
      <c r="A394" s="36" t="s">
        <v>43</v>
      </c>
      <c r="B394" s="37"/>
      <c r="C394" s="40" t="s">
        <v>814</v>
      </c>
      <c r="D394" s="41">
        <v>0</v>
      </c>
    </row>
    <row r="395" spans="1:4" x14ac:dyDescent="0.3">
      <c r="A395" s="26" t="s">
        <v>811</v>
      </c>
      <c r="B395" s="33" t="s">
        <v>98</v>
      </c>
      <c r="C395" s="34"/>
      <c r="D395" s="35">
        <v>105.8</v>
      </c>
    </row>
    <row r="396" spans="1:4" x14ac:dyDescent="0.3">
      <c r="A396" s="36" t="s">
        <v>43</v>
      </c>
      <c r="B396" s="37"/>
      <c r="C396" s="38" t="s">
        <v>933</v>
      </c>
      <c r="D396" s="39">
        <v>105.8</v>
      </c>
    </row>
    <row r="397" spans="1:4" x14ac:dyDescent="0.3">
      <c r="A397" s="36" t="s">
        <v>43</v>
      </c>
      <c r="B397" s="37"/>
      <c r="C397" s="40" t="s">
        <v>814</v>
      </c>
      <c r="D397" s="41">
        <v>105.8</v>
      </c>
    </row>
    <row r="398" spans="1:4" x14ac:dyDescent="0.3">
      <c r="A398" s="26" t="s">
        <v>815</v>
      </c>
      <c r="B398" s="42" t="s">
        <v>887</v>
      </c>
      <c r="C398" s="34"/>
      <c r="D398" s="35">
        <v>0</v>
      </c>
    </row>
    <row r="399" spans="1:4" x14ac:dyDescent="0.3">
      <c r="A399" s="36" t="s">
        <v>43</v>
      </c>
      <c r="B399" s="37"/>
      <c r="C399" s="38" t="s">
        <v>735</v>
      </c>
      <c r="D399" s="39">
        <v>0</v>
      </c>
    </row>
    <row r="400" spans="1:4" x14ac:dyDescent="0.3">
      <c r="A400" s="36" t="s">
        <v>43</v>
      </c>
      <c r="B400" s="37"/>
      <c r="C400" s="38" t="s">
        <v>735</v>
      </c>
      <c r="D400" s="39">
        <v>0</v>
      </c>
    </row>
    <row r="401" spans="1:4" x14ac:dyDescent="0.3">
      <c r="A401" s="36" t="s">
        <v>43</v>
      </c>
      <c r="B401" s="37"/>
      <c r="C401" s="40" t="s">
        <v>814</v>
      </c>
      <c r="D401" s="41">
        <v>0</v>
      </c>
    </row>
    <row r="402" spans="1:4" x14ac:dyDescent="0.3">
      <c r="A402" s="26" t="s">
        <v>815</v>
      </c>
      <c r="B402" s="42" t="s">
        <v>823</v>
      </c>
      <c r="C402" s="34" t="s">
        <v>824</v>
      </c>
      <c r="D402" s="35">
        <v>0</v>
      </c>
    </row>
    <row r="403" spans="1:4" x14ac:dyDescent="0.3">
      <c r="A403" s="36" t="s">
        <v>43</v>
      </c>
      <c r="B403" s="37"/>
      <c r="C403" s="38" t="s">
        <v>111</v>
      </c>
      <c r="D403" s="39"/>
    </row>
    <row r="404" spans="1:4" x14ac:dyDescent="0.3">
      <c r="A404" s="36" t="s">
        <v>43</v>
      </c>
      <c r="B404" s="37"/>
      <c r="C404" s="38" t="s">
        <v>111</v>
      </c>
      <c r="D404" s="39"/>
    </row>
    <row r="405" spans="1:4" x14ac:dyDescent="0.3">
      <c r="A405" s="36" t="s">
        <v>43</v>
      </c>
      <c r="B405" s="37"/>
      <c r="C405" s="40" t="s">
        <v>814</v>
      </c>
      <c r="D405" s="41">
        <v>0</v>
      </c>
    </row>
    <row r="406" spans="1:4" x14ac:dyDescent="0.3">
      <c r="A406" s="26" t="s">
        <v>811</v>
      </c>
      <c r="B406" s="33" t="s">
        <v>193</v>
      </c>
      <c r="C406" s="34"/>
      <c r="D406" s="35">
        <v>46.4</v>
      </c>
    </row>
    <row r="407" spans="1:4" x14ac:dyDescent="0.3">
      <c r="A407" s="36" t="s">
        <v>43</v>
      </c>
      <c r="B407" s="37"/>
      <c r="C407" s="38" t="s">
        <v>934</v>
      </c>
      <c r="D407" s="39">
        <v>46.4</v>
      </c>
    </row>
    <row r="408" spans="1:4" x14ac:dyDescent="0.3">
      <c r="A408" s="36" t="s">
        <v>43</v>
      </c>
      <c r="B408" s="37"/>
      <c r="C408" s="40" t="s">
        <v>814</v>
      </c>
      <c r="D408" s="41">
        <v>46.4</v>
      </c>
    </row>
    <row r="409" spans="1:4" x14ac:dyDescent="0.3">
      <c r="A409" s="26" t="s">
        <v>815</v>
      </c>
      <c r="B409" s="42" t="s">
        <v>884</v>
      </c>
      <c r="C409" s="34"/>
      <c r="D409" s="35">
        <v>0</v>
      </c>
    </row>
    <row r="410" spans="1:4" x14ac:dyDescent="0.3">
      <c r="A410" s="36" t="s">
        <v>43</v>
      </c>
      <c r="B410" s="37"/>
      <c r="C410" s="38" t="s">
        <v>111</v>
      </c>
      <c r="D410" s="39"/>
    </row>
    <row r="411" spans="1:4" x14ac:dyDescent="0.3">
      <c r="A411" s="36" t="s">
        <v>43</v>
      </c>
      <c r="B411" s="37"/>
      <c r="C411" s="40" t="s">
        <v>814</v>
      </c>
      <c r="D411" s="41">
        <v>0</v>
      </c>
    </row>
    <row r="412" spans="1:4" x14ac:dyDescent="0.3">
      <c r="A412" s="26" t="s">
        <v>815</v>
      </c>
      <c r="B412" s="42" t="s">
        <v>816</v>
      </c>
      <c r="C412" s="34"/>
      <c r="D412" s="35">
        <v>10</v>
      </c>
    </row>
    <row r="413" spans="1:4" x14ac:dyDescent="0.3">
      <c r="A413" s="26" t="s">
        <v>815</v>
      </c>
      <c r="B413" s="42" t="s">
        <v>834</v>
      </c>
      <c r="C413" s="34" t="s">
        <v>835</v>
      </c>
      <c r="D413" s="35">
        <v>2.4</v>
      </c>
    </row>
    <row r="414" spans="1:4" x14ac:dyDescent="0.3">
      <c r="A414" s="36" t="s">
        <v>43</v>
      </c>
      <c r="B414" s="37"/>
      <c r="C414" s="40" t="s">
        <v>836</v>
      </c>
      <c r="D414" s="41">
        <v>2.4</v>
      </c>
    </row>
    <row r="415" spans="1:4" x14ac:dyDescent="0.3">
      <c r="A415" s="26" t="s">
        <v>815</v>
      </c>
      <c r="B415" s="42" t="s">
        <v>873</v>
      </c>
      <c r="C415" s="34"/>
      <c r="D415" s="35">
        <v>0</v>
      </c>
    </row>
    <row r="416" spans="1:4" x14ac:dyDescent="0.3">
      <c r="A416" s="36" t="s">
        <v>43</v>
      </c>
      <c r="B416" s="37"/>
      <c r="C416" s="38" t="s">
        <v>111</v>
      </c>
      <c r="D416" s="39"/>
    </row>
    <row r="417" spans="1:4" x14ac:dyDescent="0.3">
      <c r="A417" s="36" t="s">
        <v>43</v>
      </c>
      <c r="B417" s="37"/>
      <c r="C417" s="38" t="s">
        <v>111</v>
      </c>
      <c r="D417" s="39"/>
    </row>
    <row r="418" spans="1:4" x14ac:dyDescent="0.3">
      <c r="A418" s="36" t="s">
        <v>43</v>
      </c>
      <c r="B418" s="37"/>
      <c r="C418" s="40" t="s">
        <v>814</v>
      </c>
      <c r="D418" s="41">
        <v>0</v>
      </c>
    </row>
    <row r="419" spans="1:4" x14ac:dyDescent="0.3">
      <c r="A419" s="26" t="s">
        <v>815</v>
      </c>
      <c r="B419" s="42" t="s">
        <v>819</v>
      </c>
      <c r="C419" s="34" t="s">
        <v>820</v>
      </c>
      <c r="D419" s="35">
        <v>20</v>
      </c>
    </row>
    <row r="420" spans="1:4" x14ac:dyDescent="0.3">
      <c r="A420" s="36" t="s">
        <v>43</v>
      </c>
      <c r="B420" s="37"/>
      <c r="C420" s="40" t="s">
        <v>821</v>
      </c>
      <c r="D420" s="41">
        <v>20</v>
      </c>
    </row>
    <row r="421" spans="1:4" x14ac:dyDescent="0.3">
      <c r="A421" s="26" t="s">
        <v>815</v>
      </c>
      <c r="B421" s="42" t="s">
        <v>900</v>
      </c>
      <c r="C421" s="34"/>
      <c r="D421" s="35">
        <v>0</v>
      </c>
    </row>
    <row r="422" spans="1:4" x14ac:dyDescent="0.3">
      <c r="A422" s="36" t="s">
        <v>43</v>
      </c>
      <c r="B422" s="37"/>
      <c r="C422" s="38" t="s">
        <v>111</v>
      </c>
      <c r="D422" s="39"/>
    </row>
    <row r="423" spans="1:4" x14ac:dyDescent="0.3">
      <c r="A423" s="36" t="s">
        <v>43</v>
      </c>
      <c r="B423" s="37"/>
      <c r="C423" s="38" t="s">
        <v>111</v>
      </c>
      <c r="D423" s="39"/>
    </row>
    <row r="424" spans="1:4" x14ac:dyDescent="0.3">
      <c r="A424" s="36" t="s">
        <v>43</v>
      </c>
      <c r="B424" s="37"/>
      <c r="C424" s="40" t="s">
        <v>814</v>
      </c>
      <c r="D424" s="41">
        <v>0</v>
      </c>
    </row>
    <row r="425" spans="1:4" x14ac:dyDescent="0.3">
      <c r="A425" s="26" t="s">
        <v>815</v>
      </c>
      <c r="B425" s="42" t="s">
        <v>854</v>
      </c>
      <c r="C425" s="34"/>
      <c r="D425" s="35">
        <v>0</v>
      </c>
    </row>
    <row r="426" spans="1:4" x14ac:dyDescent="0.3">
      <c r="A426" s="36" t="s">
        <v>43</v>
      </c>
      <c r="B426" s="37"/>
      <c r="C426" s="38" t="s">
        <v>111</v>
      </c>
      <c r="D426" s="39"/>
    </row>
    <row r="427" spans="1:4" x14ac:dyDescent="0.3">
      <c r="A427" s="36" t="s">
        <v>43</v>
      </c>
      <c r="B427" s="37"/>
      <c r="C427" s="38" t="s">
        <v>111</v>
      </c>
      <c r="D427" s="39"/>
    </row>
    <row r="428" spans="1:4" x14ac:dyDescent="0.3">
      <c r="A428" s="36" t="s">
        <v>43</v>
      </c>
      <c r="B428" s="37"/>
      <c r="C428" s="40" t="s">
        <v>814</v>
      </c>
      <c r="D428" s="41">
        <v>0</v>
      </c>
    </row>
    <row r="429" spans="1:4" x14ac:dyDescent="0.3">
      <c r="A429" s="26" t="s">
        <v>815</v>
      </c>
      <c r="B429" s="42" t="s">
        <v>913</v>
      </c>
      <c r="C429" s="34"/>
      <c r="D429" s="35">
        <v>0</v>
      </c>
    </row>
    <row r="430" spans="1:4" x14ac:dyDescent="0.3">
      <c r="A430" s="36" t="s">
        <v>43</v>
      </c>
      <c r="B430" s="37"/>
      <c r="C430" s="38" t="s">
        <v>111</v>
      </c>
      <c r="D430" s="39"/>
    </row>
    <row r="431" spans="1:4" x14ac:dyDescent="0.3">
      <c r="A431" s="36" t="s">
        <v>43</v>
      </c>
      <c r="B431" s="37"/>
      <c r="C431" s="38" t="s">
        <v>111</v>
      </c>
      <c r="D431" s="39"/>
    </row>
    <row r="432" spans="1:4" x14ac:dyDescent="0.3">
      <c r="A432" s="36" t="s">
        <v>43</v>
      </c>
      <c r="B432" s="37"/>
      <c r="C432" s="40" t="s">
        <v>814</v>
      </c>
      <c r="D432" s="41">
        <v>0</v>
      </c>
    </row>
    <row r="433" spans="1:4" x14ac:dyDescent="0.3">
      <c r="A433" s="26" t="s">
        <v>815</v>
      </c>
      <c r="B433" s="42" t="s">
        <v>822</v>
      </c>
      <c r="C433" s="34"/>
      <c r="D433" s="35">
        <v>0</v>
      </c>
    </row>
    <row r="434" spans="1:4" x14ac:dyDescent="0.3">
      <c r="A434" s="36" t="s">
        <v>43</v>
      </c>
      <c r="B434" s="37"/>
      <c r="C434" s="40" t="s">
        <v>111</v>
      </c>
      <c r="D434" s="41"/>
    </row>
    <row r="435" spans="1:4" x14ac:dyDescent="0.3">
      <c r="A435" s="26" t="s">
        <v>815</v>
      </c>
      <c r="B435" s="42" t="s">
        <v>924</v>
      </c>
      <c r="C435" s="34"/>
      <c r="D435" s="35">
        <v>0</v>
      </c>
    </row>
    <row r="436" spans="1:4" x14ac:dyDescent="0.3">
      <c r="A436" s="36" t="s">
        <v>43</v>
      </c>
      <c r="B436" s="37"/>
      <c r="C436" s="38" t="s">
        <v>735</v>
      </c>
      <c r="D436" s="39">
        <v>0</v>
      </c>
    </row>
    <row r="437" spans="1:4" x14ac:dyDescent="0.3">
      <c r="A437" s="36" t="s">
        <v>43</v>
      </c>
      <c r="B437" s="37"/>
      <c r="C437" s="38" t="s">
        <v>735</v>
      </c>
      <c r="D437" s="39">
        <v>0</v>
      </c>
    </row>
    <row r="438" spans="1:4" x14ac:dyDescent="0.3">
      <c r="A438" s="36" t="s">
        <v>43</v>
      </c>
      <c r="B438" s="37"/>
      <c r="C438" s="40" t="s">
        <v>814</v>
      </c>
      <c r="D438" s="41">
        <v>0</v>
      </c>
    </row>
    <row r="439" spans="1:4" x14ac:dyDescent="0.3">
      <c r="A439" s="26" t="s">
        <v>811</v>
      </c>
      <c r="B439" s="33" t="s">
        <v>90</v>
      </c>
      <c r="C439" s="34"/>
      <c r="D439" s="35">
        <v>21.04</v>
      </c>
    </row>
    <row r="440" spans="1:4" x14ac:dyDescent="0.3">
      <c r="A440" s="36" t="s">
        <v>43</v>
      </c>
      <c r="B440" s="37"/>
      <c r="C440" s="38" t="s">
        <v>935</v>
      </c>
      <c r="D440" s="39">
        <v>7.89</v>
      </c>
    </row>
    <row r="441" spans="1:4" x14ac:dyDescent="0.3">
      <c r="A441" s="36" t="s">
        <v>43</v>
      </c>
      <c r="B441" s="37"/>
      <c r="C441" s="38" t="s">
        <v>936</v>
      </c>
      <c r="D441" s="39">
        <v>13.15</v>
      </c>
    </row>
    <row r="442" spans="1:4" x14ac:dyDescent="0.3">
      <c r="A442" s="36" t="s">
        <v>43</v>
      </c>
      <c r="B442" s="37"/>
      <c r="C442" s="40" t="s">
        <v>814</v>
      </c>
      <c r="D442" s="41">
        <v>21.04</v>
      </c>
    </row>
    <row r="443" spans="1:4" x14ac:dyDescent="0.3">
      <c r="A443" s="26" t="s">
        <v>815</v>
      </c>
      <c r="B443" s="42" t="s">
        <v>907</v>
      </c>
      <c r="C443" s="34"/>
      <c r="D443" s="35">
        <v>0</v>
      </c>
    </row>
    <row r="444" spans="1:4" x14ac:dyDescent="0.3">
      <c r="A444" s="36" t="s">
        <v>43</v>
      </c>
      <c r="B444" s="37"/>
      <c r="C444" s="38" t="s">
        <v>111</v>
      </c>
      <c r="D444" s="39"/>
    </row>
    <row r="445" spans="1:4" x14ac:dyDescent="0.3">
      <c r="A445" s="36" t="s">
        <v>43</v>
      </c>
      <c r="B445" s="37"/>
      <c r="C445" s="38" t="s">
        <v>735</v>
      </c>
      <c r="D445" s="39">
        <v>0</v>
      </c>
    </row>
    <row r="446" spans="1:4" x14ac:dyDescent="0.3">
      <c r="A446" s="36" t="s">
        <v>43</v>
      </c>
      <c r="B446" s="37"/>
      <c r="C446" s="40" t="s">
        <v>814</v>
      </c>
      <c r="D446" s="41">
        <v>0</v>
      </c>
    </row>
    <row r="447" spans="1:4" x14ac:dyDescent="0.3">
      <c r="A447" s="26" t="s">
        <v>815</v>
      </c>
      <c r="B447" s="42" t="s">
        <v>874</v>
      </c>
      <c r="C447" s="34" t="s">
        <v>875</v>
      </c>
      <c r="D447" s="35">
        <v>0</v>
      </c>
    </row>
    <row r="448" spans="1:4" x14ac:dyDescent="0.3">
      <c r="A448" s="36" t="s">
        <v>43</v>
      </c>
      <c r="B448" s="37"/>
      <c r="C448" s="38" t="s">
        <v>111</v>
      </c>
      <c r="D448" s="39"/>
    </row>
    <row r="449" spans="1:4" x14ac:dyDescent="0.3">
      <c r="A449" s="36" t="s">
        <v>43</v>
      </c>
      <c r="B449" s="37"/>
      <c r="C449" s="40" t="s">
        <v>814</v>
      </c>
      <c r="D449" s="41">
        <v>0</v>
      </c>
    </row>
    <row r="450" spans="1:4" x14ac:dyDescent="0.3">
      <c r="A450" s="26" t="s">
        <v>815</v>
      </c>
      <c r="B450" s="42" t="s">
        <v>898</v>
      </c>
      <c r="C450" s="34"/>
      <c r="D450" s="35">
        <v>0</v>
      </c>
    </row>
    <row r="451" spans="1:4" x14ac:dyDescent="0.3">
      <c r="A451" s="36" t="s">
        <v>43</v>
      </c>
      <c r="B451" s="37"/>
      <c r="C451" s="38" t="s">
        <v>111</v>
      </c>
      <c r="D451" s="39"/>
    </row>
    <row r="452" spans="1:4" x14ac:dyDescent="0.3">
      <c r="A452" s="36" t="s">
        <v>43</v>
      </c>
      <c r="B452" s="37"/>
      <c r="C452" s="38" t="s">
        <v>111</v>
      </c>
      <c r="D452" s="39"/>
    </row>
    <row r="453" spans="1:4" x14ac:dyDescent="0.3">
      <c r="A453" s="36" t="s">
        <v>43</v>
      </c>
      <c r="B453" s="37"/>
      <c r="C453" s="40" t="s">
        <v>814</v>
      </c>
      <c r="D453" s="41">
        <v>0</v>
      </c>
    </row>
    <row r="454" spans="1:4" x14ac:dyDescent="0.3">
      <c r="A454" s="26" t="s">
        <v>815</v>
      </c>
      <c r="B454" s="42" t="s">
        <v>663</v>
      </c>
      <c r="C454" s="34"/>
      <c r="D454" s="35">
        <v>0</v>
      </c>
    </row>
    <row r="455" spans="1:4" x14ac:dyDescent="0.3">
      <c r="A455" s="36" t="s">
        <v>43</v>
      </c>
      <c r="B455" s="37"/>
      <c r="C455" s="38" t="s">
        <v>111</v>
      </c>
      <c r="D455" s="39"/>
    </row>
    <row r="456" spans="1:4" x14ac:dyDescent="0.3">
      <c r="A456" s="36" t="s">
        <v>43</v>
      </c>
      <c r="B456" s="37"/>
      <c r="C456" s="40" t="s">
        <v>814</v>
      </c>
      <c r="D456" s="41">
        <v>0</v>
      </c>
    </row>
    <row r="457" spans="1:4" x14ac:dyDescent="0.3">
      <c r="A457" s="26" t="s">
        <v>815</v>
      </c>
      <c r="B457" s="42" t="s">
        <v>867</v>
      </c>
      <c r="C457" s="34"/>
      <c r="D457" s="35">
        <v>0</v>
      </c>
    </row>
    <row r="458" spans="1:4" x14ac:dyDescent="0.3">
      <c r="A458" s="36" t="s">
        <v>43</v>
      </c>
      <c r="B458" s="37"/>
      <c r="C458" s="38" t="s">
        <v>111</v>
      </c>
      <c r="D458" s="39"/>
    </row>
    <row r="459" spans="1:4" x14ac:dyDescent="0.3">
      <c r="A459" s="36" t="s">
        <v>43</v>
      </c>
      <c r="B459" s="37"/>
      <c r="C459" s="38" t="s">
        <v>111</v>
      </c>
      <c r="D459" s="39"/>
    </row>
    <row r="460" spans="1:4" x14ac:dyDescent="0.3">
      <c r="A460" s="36" t="s">
        <v>43</v>
      </c>
      <c r="B460" s="37"/>
      <c r="C460" s="40" t="s">
        <v>814</v>
      </c>
      <c r="D460" s="41">
        <v>0</v>
      </c>
    </row>
    <row r="461" spans="1:4" x14ac:dyDescent="0.3">
      <c r="A461" s="26" t="s">
        <v>811</v>
      </c>
      <c r="B461" s="33" t="s">
        <v>627</v>
      </c>
      <c r="C461" s="34" t="s">
        <v>917</v>
      </c>
      <c r="D461" s="35">
        <v>25.95</v>
      </c>
    </row>
    <row r="462" spans="1:4" x14ac:dyDescent="0.3">
      <c r="A462" s="36" t="s">
        <v>43</v>
      </c>
      <c r="B462" s="37"/>
      <c r="C462" s="38" t="s">
        <v>937</v>
      </c>
      <c r="D462" s="39">
        <v>25.95</v>
      </c>
    </row>
    <row r="463" spans="1:4" x14ac:dyDescent="0.3">
      <c r="A463" s="36" t="s">
        <v>43</v>
      </c>
      <c r="B463" s="37"/>
      <c r="C463" s="40" t="s">
        <v>814</v>
      </c>
      <c r="D463" s="41">
        <v>25.95</v>
      </c>
    </row>
    <row r="464" spans="1:4" x14ac:dyDescent="0.3">
      <c r="A464" s="26" t="s">
        <v>815</v>
      </c>
      <c r="B464" s="42" t="s">
        <v>870</v>
      </c>
      <c r="C464" s="34"/>
      <c r="D464" s="35">
        <v>0</v>
      </c>
    </row>
    <row r="465" spans="1:4" x14ac:dyDescent="0.3">
      <c r="A465" s="36" t="s">
        <v>43</v>
      </c>
      <c r="B465" s="37"/>
      <c r="C465" s="38" t="s">
        <v>111</v>
      </c>
      <c r="D465" s="39"/>
    </row>
    <row r="466" spans="1:4" x14ac:dyDescent="0.3">
      <c r="A466" s="36" t="s">
        <v>43</v>
      </c>
      <c r="B466" s="37"/>
      <c r="C466" s="40" t="s">
        <v>814</v>
      </c>
      <c r="D466" s="41">
        <v>0</v>
      </c>
    </row>
    <row r="467" spans="1:4" x14ac:dyDescent="0.3">
      <c r="A467" s="26" t="s">
        <v>815</v>
      </c>
      <c r="B467" s="42" t="s">
        <v>890</v>
      </c>
      <c r="C467" s="34"/>
      <c r="D467" s="35">
        <v>0</v>
      </c>
    </row>
    <row r="468" spans="1:4" x14ac:dyDescent="0.3">
      <c r="A468" s="36" t="s">
        <v>43</v>
      </c>
      <c r="B468" s="37"/>
      <c r="C468" s="38" t="s">
        <v>111</v>
      </c>
      <c r="D468" s="39"/>
    </row>
    <row r="469" spans="1:4" x14ac:dyDescent="0.3">
      <c r="A469" s="36" t="s">
        <v>43</v>
      </c>
      <c r="B469" s="37"/>
      <c r="C469" s="40" t="s">
        <v>814</v>
      </c>
      <c r="D469" s="41">
        <v>0</v>
      </c>
    </row>
    <row r="470" spans="1:4" x14ac:dyDescent="0.3">
      <c r="A470" s="26" t="s">
        <v>815</v>
      </c>
      <c r="B470" s="42" t="s">
        <v>879</v>
      </c>
      <c r="C470" s="34" t="s">
        <v>880</v>
      </c>
      <c r="D470" s="35">
        <v>0</v>
      </c>
    </row>
    <row r="471" spans="1:4" x14ac:dyDescent="0.3">
      <c r="A471" s="36" t="s">
        <v>43</v>
      </c>
      <c r="B471" s="37"/>
      <c r="C471" s="38" t="s">
        <v>111</v>
      </c>
      <c r="D471" s="39"/>
    </row>
    <row r="472" spans="1:4" x14ac:dyDescent="0.3">
      <c r="A472" s="36" t="s">
        <v>43</v>
      </c>
      <c r="B472" s="37"/>
      <c r="C472" s="40" t="s">
        <v>814</v>
      </c>
      <c r="D472" s="41">
        <v>0</v>
      </c>
    </row>
    <row r="473" spans="1:4" x14ac:dyDescent="0.3">
      <c r="A473" s="26" t="s">
        <v>815</v>
      </c>
      <c r="B473" s="42" t="s">
        <v>909</v>
      </c>
      <c r="C473" s="34"/>
      <c r="D473" s="35">
        <v>0</v>
      </c>
    </row>
    <row r="474" spans="1:4" x14ac:dyDescent="0.3">
      <c r="A474" s="36" t="s">
        <v>43</v>
      </c>
      <c r="B474" s="37"/>
      <c r="C474" s="38" t="s">
        <v>111</v>
      </c>
      <c r="D474" s="39"/>
    </row>
    <row r="475" spans="1:4" x14ac:dyDescent="0.3">
      <c r="A475" s="36" t="s">
        <v>43</v>
      </c>
      <c r="B475" s="37"/>
      <c r="C475" s="38" t="s">
        <v>111</v>
      </c>
      <c r="D475" s="39"/>
    </row>
    <row r="476" spans="1:4" x14ac:dyDescent="0.3">
      <c r="A476" s="36" t="s">
        <v>43</v>
      </c>
      <c r="B476" s="37"/>
      <c r="C476" s="38" t="s">
        <v>111</v>
      </c>
      <c r="D476" s="39"/>
    </row>
    <row r="477" spans="1:4" x14ac:dyDescent="0.3">
      <c r="A477" s="36" t="s">
        <v>43</v>
      </c>
      <c r="B477" s="37"/>
      <c r="C477" s="38" t="s">
        <v>111</v>
      </c>
      <c r="D477" s="39"/>
    </row>
    <row r="478" spans="1:4" x14ac:dyDescent="0.3">
      <c r="A478" s="36" t="s">
        <v>43</v>
      </c>
      <c r="B478" s="37"/>
      <c r="C478" s="38" t="s">
        <v>111</v>
      </c>
      <c r="D478" s="39"/>
    </row>
    <row r="479" spans="1:4" x14ac:dyDescent="0.3">
      <c r="A479" s="36" t="s">
        <v>43</v>
      </c>
      <c r="B479" s="37"/>
      <c r="C479" s="38" t="s">
        <v>111</v>
      </c>
      <c r="D479" s="39"/>
    </row>
    <row r="480" spans="1:4" x14ac:dyDescent="0.3">
      <c r="A480" s="36" t="s">
        <v>43</v>
      </c>
      <c r="B480" s="37"/>
      <c r="C480" s="40" t="s">
        <v>814</v>
      </c>
      <c r="D480" s="41">
        <v>0</v>
      </c>
    </row>
    <row r="481" spans="1:4" x14ac:dyDescent="0.3">
      <c r="A481" s="26" t="s">
        <v>815</v>
      </c>
      <c r="B481" s="42" t="s">
        <v>829</v>
      </c>
      <c r="C481" s="34"/>
      <c r="D481" s="35">
        <v>0</v>
      </c>
    </row>
    <row r="482" spans="1:4" x14ac:dyDescent="0.3">
      <c r="A482" s="26" t="s">
        <v>815</v>
      </c>
      <c r="B482" s="42" t="s">
        <v>938</v>
      </c>
      <c r="C482" s="34"/>
      <c r="D482" s="35">
        <v>0</v>
      </c>
    </row>
    <row r="483" spans="1:4" x14ac:dyDescent="0.3">
      <c r="A483" s="36" t="s">
        <v>43</v>
      </c>
      <c r="B483" s="37"/>
      <c r="C483" s="38" t="s">
        <v>111</v>
      </c>
      <c r="D483" s="39"/>
    </row>
    <row r="484" spans="1:4" x14ac:dyDescent="0.3">
      <c r="A484" s="36" t="s">
        <v>43</v>
      </c>
      <c r="B484" s="37"/>
      <c r="C484" s="38" t="s">
        <v>111</v>
      </c>
      <c r="D484" s="39"/>
    </row>
    <row r="485" spans="1:4" x14ac:dyDescent="0.3">
      <c r="A485" s="36" t="s">
        <v>43</v>
      </c>
      <c r="B485" s="37"/>
      <c r="C485" s="38" t="s">
        <v>111</v>
      </c>
      <c r="D485" s="39"/>
    </row>
    <row r="486" spans="1:4" x14ac:dyDescent="0.3">
      <c r="A486" s="36" t="s">
        <v>43</v>
      </c>
      <c r="B486" s="37"/>
      <c r="C486" s="40" t="s">
        <v>814</v>
      </c>
      <c r="D486" s="41">
        <v>0</v>
      </c>
    </row>
    <row r="487" spans="1:4" x14ac:dyDescent="0.3">
      <c r="A487" s="26" t="s">
        <v>815</v>
      </c>
      <c r="B487" s="42" t="s">
        <v>895</v>
      </c>
      <c r="C487" s="34"/>
      <c r="D487" s="35">
        <v>0</v>
      </c>
    </row>
    <row r="488" spans="1:4" x14ac:dyDescent="0.3">
      <c r="A488" s="36" t="s">
        <v>43</v>
      </c>
      <c r="B488" s="37"/>
      <c r="C488" s="38" t="s">
        <v>111</v>
      </c>
      <c r="D488" s="39"/>
    </row>
    <row r="489" spans="1:4" x14ac:dyDescent="0.3">
      <c r="A489" s="36" t="s">
        <v>43</v>
      </c>
      <c r="B489" s="37"/>
      <c r="C489" s="40" t="s">
        <v>814</v>
      </c>
      <c r="D489" s="41">
        <v>0</v>
      </c>
    </row>
    <row r="490" spans="1:4" x14ac:dyDescent="0.3">
      <c r="A490" s="26" t="s">
        <v>815</v>
      </c>
      <c r="B490" s="42" t="s">
        <v>847</v>
      </c>
      <c r="C490" s="34" t="s">
        <v>848</v>
      </c>
      <c r="D490" s="35">
        <v>0</v>
      </c>
    </row>
    <row r="491" spans="1:4" x14ac:dyDescent="0.3">
      <c r="A491" s="36" t="s">
        <v>43</v>
      </c>
      <c r="B491" s="37"/>
      <c r="C491" s="38" t="s">
        <v>111</v>
      </c>
      <c r="D491" s="39"/>
    </row>
    <row r="492" spans="1:4" x14ac:dyDescent="0.3">
      <c r="A492" s="36" t="s">
        <v>43</v>
      </c>
      <c r="B492" s="37"/>
      <c r="C492" s="38" t="s">
        <v>111</v>
      </c>
      <c r="D492" s="39"/>
    </row>
    <row r="493" spans="1:4" x14ac:dyDescent="0.3">
      <c r="A493" s="36" t="s">
        <v>43</v>
      </c>
      <c r="B493" s="37"/>
      <c r="C493" s="40" t="s">
        <v>814</v>
      </c>
      <c r="D493" s="41">
        <v>0</v>
      </c>
    </row>
    <row r="494" spans="1:4" x14ac:dyDescent="0.3">
      <c r="A494" s="26" t="s">
        <v>815</v>
      </c>
      <c r="B494" s="42" t="s">
        <v>939</v>
      </c>
      <c r="C494" s="34"/>
      <c r="D494" s="35">
        <v>0</v>
      </c>
    </row>
    <row r="495" spans="1:4" x14ac:dyDescent="0.3">
      <c r="A495" s="36" t="s">
        <v>43</v>
      </c>
      <c r="B495" s="37"/>
      <c r="C495" s="38" t="s">
        <v>111</v>
      </c>
      <c r="D495" s="39"/>
    </row>
    <row r="496" spans="1:4" x14ac:dyDescent="0.3">
      <c r="A496" s="36" t="s">
        <v>43</v>
      </c>
      <c r="B496" s="37"/>
      <c r="C496" s="38" t="s">
        <v>111</v>
      </c>
      <c r="D496" s="39"/>
    </row>
    <row r="497" spans="1:4" x14ac:dyDescent="0.3">
      <c r="A497" s="36" t="s">
        <v>43</v>
      </c>
      <c r="B497" s="37"/>
      <c r="C497" s="38" t="s">
        <v>111</v>
      </c>
      <c r="D497" s="39"/>
    </row>
    <row r="498" spans="1:4" x14ac:dyDescent="0.3">
      <c r="A498" s="36" t="s">
        <v>43</v>
      </c>
      <c r="B498" s="37"/>
      <c r="C498" s="38" t="s">
        <v>111</v>
      </c>
      <c r="D498" s="39"/>
    </row>
    <row r="499" spans="1:4" x14ac:dyDescent="0.3">
      <c r="A499" s="36" t="s">
        <v>43</v>
      </c>
      <c r="B499" s="37"/>
      <c r="C499" s="38" t="s">
        <v>111</v>
      </c>
      <c r="D499" s="39"/>
    </row>
    <row r="500" spans="1:4" x14ac:dyDescent="0.3">
      <c r="A500" s="36" t="s">
        <v>43</v>
      </c>
      <c r="B500" s="37"/>
      <c r="C500" s="38" t="s">
        <v>111</v>
      </c>
      <c r="D500" s="39"/>
    </row>
    <row r="501" spans="1:4" x14ac:dyDescent="0.3">
      <c r="A501" s="36" t="s">
        <v>43</v>
      </c>
      <c r="B501" s="37"/>
      <c r="C501" s="40" t="s">
        <v>814</v>
      </c>
      <c r="D501" s="41">
        <v>0</v>
      </c>
    </row>
    <row r="502" spans="1:4" x14ac:dyDescent="0.3">
      <c r="A502" s="26" t="s">
        <v>815</v>
      </c>
      <c r="B502" s="42" t="s">
        <v>940</v>
      </c>
      <c r="C502" s="34"/>
      <c r="D502" s="35">
        <v>0</v>
      </c>
    </row>
    <row r="503" spans="1:4" x14ac:dyDescent="0.3">
      <c r="A503" s="36" t="s">
        <v>43</v>
      </c>
      <c r="B503" s="37"/>
      <c r="C503" s="38" t="s">
        <v>111</v>
      </c>
      <c r="D503" s="39"/>
    </row>
    <row r="504" spans="1:4" x14ac:dyDescent="0.3">
      <c r="A504" s="36" t="s">
        <v>43</v>
      </c>
      <c r="B504" s="37"/>
      <c r="C504" s="40" t="s">
        <v>814</v>
      </c>
      <c r="D504" s="41">
        <v>0</v>
      </c>
    </row>
    <row r="505" spans="1:4" x14ac:dyDescent="0.3">
      <c r="A505" s="26" t="s">
        <v>815</v>
      </c>
      <c r="B505" s="42" t="s">
        <v>868</v>
      </c>
      <c r="C505" s="34"/>
      <c r="D505" s="35">
        <v>0</v>
      </c>
    </row>
    <row r="506" spans="1:4" x14ac:dyDescent="0.3">
      <c r="A506" s="36" t="s">
        <v>43</v>
      </c>
      <c r="B506" s="37"/>
      <c r="C506" s="38" t="s">
        <v>111</v>
      </c>
      <c r="D506" s="39"/>
    </row>
    <row r="507" spans="1:4" x14ac:dyDescent="0.3">
      <c r="A507" s="36" t="s">
        <v>43</v>
      </c>
      <c r="B507" s="37"/>
      <c r="C507" s="38" t="s">
        <v>111</v>
      </c>
      <c r="D507" s="39"/>
    </row>
    <row r="508" spans="1:4" x14ac:dyDescent="0.3">
      <c r="A508" s="36" t="s">
        <v>43</v>
      </c>
      <c r="B508" s="37"/>
      <c r="C508" s="38" t="s">
        <v>111</v>
      </c>
      <c r="D508" s="39"/>
    </row>
    <row r="509" spans="1:4" x14ac:dyDescent="0.3">
      <c r="A509" s="36" t="s">
        <v>43</v>
      </c>
      <c r="B509" s="37"/>
      <c r="C509" s="38" t="s">
        <v>111</v>
      </c>
      <c r="D509" s="39"/>
    </row>
    <row r="510" spans="1:4" x14ac:dyDescent="0.3">
      <c r="A510" s="36" t="s">
        <v>43</v>
      </c>
      <c r="B510" s="37"/>
      <c r="C510" s="38" t="s">
        <v>111</v>
      </c>
      <c r="D510" s="39"/>
    </row>
    <row r="511" spans="1:4" x14ac:dyDescent="0.3">
      <c r="A511" s="36" t="s">
        <v>43</v>
      </c>
      <c r="B511" s="37"/>
      <c r="C511" s="38" t="s">
        <v>111</v>
      </c>
      <c r="D511" s="39"/>
    </row>
    <row r="512" spans="1:4" x14ac:dyDescent="0.3">
      <c r="A512" s="36" t="s">
        <v>43</v>
      </c>
      <c r="B512" s="37"/>
      <c r="C512" s="38" t="s">
        <v>111</v>
      </c>
      <c r="D512" s="39"/>
    </row>
    <row r="513" spans="1:4" x14ac:dyDescent="0.3">
      <c r="A513" s="36" t="s">
        <v>43</v>
      </c>
      <c r="B513" s="37"/>
      <c r="C513" s="40" t="s">
        <v>814</v>
      </c>
      <c r="D513" s="41">
        <v>0</v>
      </c>
    </row>
    <row r="514" spans="1:4" x14ac:dyDescent="0.3">
      <c r="A514" s="26" t="s">
        <v>815</v>
      </c>
      <c r="B514" s="42" t="s">
        <v>923</v>
      </c>
      <c r="C514" s="34"/>
      <c r="D514" s="35">
        <v>0</v>
      </c>
    </row>
    <row r="515" spans="1:4" x14ac:dyDescent="0.3">
      <c r="A515" s="36" t="s">
        <v>43</v>
      </c>
      <c r="B515" s="37"/>
      <c r="C515" s="38" t="s">
        <v>111</v>
      </c>
      <c r="D515" s="39"/>
    </row>
    <row r="516" spans="1:4" x14ac:dyDescent="0.3">
      <c r="A516" s="36" t="s">
        <v>43</v>
      </c>
      <c r="B516" s="37"/>
      <c r="C516" s="40" t="s">
        <v>814</v>
      </c>
      <c r="D516" s="41">
        <v>0</v>
      </c>
    </row>
    <row r="517" spans="1:4" x14ac:dyDescent="0.3">
      <c r="A517" s="26" t="s">
        <v>811</v>
      </c>
      <c r="B517" s="33" t="s">
        <v>632</v>
      </c>
      <c r="C517" s="34"/>
      <c r="D517" s="35">
        <v>3.9</v>
      </c>
    </row>
    <row r="518" spans="1:4" x14ac:dyDescent="0.3">
      <c r="A518" s="36" t="s">
        <v>43</v>
      </c>
      <c r="B518" s="37"/>
      <c r="C518" s="38" t="s">
        <v>941</v>
      </c>
      <c r="D518" s="39">
        <v>3.9</v>
      </c>
    </row>
    <row r="519" spans="1:4" x14ac:dyDescent="0.3">
      <c r="A519" s="36" t="s">
        <v>43</v>
      </c>
      <c r="B519" s="37"/>
      <c r="C519" s="40" t="s">
        <v>814</v>
      </c>
      <c r="D519" s="41">
        <v>3.9</v>
      </c>
    </row>
    <row r="520" spans="1:4" x14ac:dyDescent="0.3">
      <c r="A520" s="26" t="s">
        <v>815</v>
      </c>
      <c r="B520" s="42" t="s">
        <v>915</v>
      </c>
      <c r="C520" s="34"/>
      <c r="D520" s="35">
        <v>0</v>
      </c>
    </row>
    <row r="521" spans="1:4" x14ac:dyDescent="0.3">
      <c r="A521" s="36" t="s">
        <v>43</v>
      </c>
      <c r="B521" s="37"/>
      <c r="C521" s="38" t="s">
        <v>111</v>
      </c>
      <c r="D521" s="39"/>
    </row>
    <row r="522" spans="1:4" x14ac:dyDescent="0.3">
      <c r="A522" s="36" t="s">
        <v>43</v>
      </c>
      <c r="B522" s="37"/>
      <c r="C522" s="40" t="s">
        <v>814</v>
      </c>
      <c r="D522" s="41">
        <v>0</v>
      </c>
    </row>
    <row r="523" spans="1:4" x14ac:dyDescent="0.3">
      <c r="A523" s="26" t="s">
        <v>815</v>
      </c>
      <c r="B523" s="42" t="s">
        <v>914</v>
      </c>
      <c r="C523" s="34"/>
      <c r="D523" s="35">
        <v>0</v>
      </c>
    </row>
    <row r="524" spans="1:4" x14ac:dyDescent="0.3">
      <c r="A524" s="36" t="s">
        <v>43</v>
      </c>
      <c r="B524" s="37"/>
      <c r="C524" s="38" t="s">
        <v>111</v>
      </c>
      <c r="D524" s="39"/>
    </row>
    <row r="525" spans="1:4" x14ac:dyDescent="0.3">
      <c r="A525" s="36" t="s">
        <v>43</v>
      </c>
      <c r="B525" s="37"/>
      <c r="C525" s="38" t="s">
        <v>735</v>
      </c>
      <c r="D525" s="39">
        <v>0</v>
      </c>
    </row>
    <row r="526" spans="1:4" x14ac:dyDescent="0.3">
      <c r="A526" s="36" t="s">
        <v>43</v>
      </c>
      <c r="B526" s="37"/>
      <c r="C526" s="38" t="s">
        <v>111</v>
      </c>
      <c r="D526" s="39"/>
    </row>
    <row r="527" spans="1:4" x14ac:dyDescent="0.3">
      <c r="A527" s="36" t="s">
        <v>43</v>
      </c>
      <c r="B527" s="37"/>
      <c r="C527" s="40" t="s">
        <v>814</v>
      </c>
      <c r="D527" s="41">
        <v>0</v>
      </c>
    </row>
    <row r="528" spans="1:4" x14ac:dyDescent="0.3">
      <c r="A528" s="26" t="s">
        <v>815</v>
      </c>
      <c r="B528" s="42" t="s">
        <v>838</v>
      </c>
      <c r="C528" s="34" t="s">
        <v>839</v>
      </c>
      <c r="D528" s="35">
        <v>0</v>
      </c>
    </row>
    <row r="529" spans="1:4" x14ac:dyDescent="0.3">
      <c r="A529" s="36" t="s">
        <v>43</v>
      </c>
      <c r="B529" s="37"/>
      <c r="C529" s="38" t="s">
        <v>111</v>
      </c>
      <c r="D529" s="39"/>
    </row>
    <row r="530" spans="1:4" x14ac:dyDescent="0.3">
      <c r="A530" s="36" t="s">
        <v>43</v>
      </c>
      <c r="B530" s="37"/>
      <c r="C530" s="40" t="s">
        <v>814</v>
      </c>
      <c r="D530" s="41">
        <v>0</v>
      </c>
    </row>
    <row r="531" spans="1:4" x14ac:dyDescent="0.3">
      <c r="A531" s="26" t="s">
        <v>815</v>
      </c>
      <c r="B531" s="42" t="s">
        <v>871</v>
      </c>
      <c r="C531" s="34"/>
      <c r="D531" s="35">
        <v>0</v>
      </c>
    </row>
    <row r="532" spans="1:4" x14ac:dyDescent="0.3">
      <c r="A532" s="36" t="s">
        <v>43</v>
      </c>
      <c r="B532" s="37"/>
      <c r="C532" s="38" t="s">
        <v>111</v>
      </c>
      <c r="D532" s="39"/>
    </row>
    <row r="533" spans="1:4" x14ac:dyDescent="0.3">
      <c r="A533" s="36" t="s">
        <v>43</v>
      </c>
      <c r="B533" s="37"/>
      <c r="C533" s="40" t="s">
        <v>814</v>
      </c>
      <c r="D533" s="41">
        <v>0</v>
      </c>
    </row>
    <row r="534" spans="1:4" x14ac:dyDescent="0.3">
      <c r="A534" s="26" t="s">
        <v>815</v>
      </c>
      <c r="B534" s="42" t="s">
        <v>942</v>
      </c>
      <c r="C534" s="34"/>
      <c r="D534" s="35">
        <v>0</v>
      </c>
    </row>
    <row r="535" spans="1:4" x14ac:dyDescent="0.3">
      <c r="A535" s="36" t="s">
        <v>43</v>
      </c>
      <c r="B535" s="37"/>
      <c r="C535" s="38" t="s">
        <v>111</v>
      </c>
      <c r="D535" s="39"/>
    </row>
    <row r="536" spans="1:4" x14ac:dyDescent="0.3">
      <c r="A536" s="36" t="s">
        <v>43</v>
      </c>
      <c r="B536" s="37"/>
      <c r="C536" s="40" t="s">
        <v>814</v>
      </c>
      <c r="D536" s="41">
        <v>0</v>
      </c>
    </row>
    <row r="537" spans="1:4" x14ac:dyDescent="0.3">
      <c r="A537" s="26" t="s">
        <v>811</v>
      </c>
      <c r="B537" s="33" t="s">
        <v>124</v>
      </c>
      <c r="C537" s="34" t="s">
        <v>901</v>
      </c>
      <c r="D537" s="35">
        <v>86.653000000000006</v>
      </c>
    </row>
    <row r="538" spans="1:4" x14ac:dyDescent="0.3">
      <c r="A538" s="36" t="s">
        <v>43</v>
      </c>
      <c r="B538" s="37"/>
      <c r="C538" s="38" t="s">
        <v>943</v>
      </c>
      <c r="D538" s="39">
        <v>36.89</v>
      </c>
    </row>
    <row r="539" spans="1:4" x14ac:dyDescent="0.3">
      <c r="A539" s="36" t="s">
        <v>43</v>
      </c>
      <c r="B539" s="37"/>
      <c r="C539" s="38" t="s">
        <v>944</v>
      </c>
      <c r="D539" s="39">
        <v>49.762999999999998</v>
      </c>
    </row>
    <row r="540" spans="1:4" x14ac:dyDescent="0.3">
      <c r="A540" s="36" t="s">
        <v>43</v>
      </c>
      <c r="B540" s="37"/>
      <c r="C540" s="40" t="s">
        <v>814</v>
      </c>
      <c r="D540" s="41">
        <v>86.653000000000006</v>
      </c>
    </row>
    <row r="541" spans="1:4" x14ac:dyDescent="0.3">
      <c r="A541" s="26" t="s">
        <v>815</v>
      </c>
      <c r="B541" s="42" t="s">
        <v>460</v>
      </c>
      <c r="C541" s="34"/>
      <c r="D541" s="35">
        <v>0</v>
      </c>
    </row>
    <row r="542" spans="1:4" x14ac:dyDescent="0.3">
      <c r="A542" s="36" t="s">
        <v>43</v>
      </c>
      <c r="B542" s="37"/>
      <c r="C542" s="38" t="s">
        <v>111</v>
      </c>
      <c r="D542" s="39"/>
    </row>
    <row r="543" spans="1:4" x14ac:dyDescent="0.3">
      <c r="A543" s="36" t="s">
        <v>43</v>
      </c>
      <c r="B543" s="37"/>
      <c r="C543" s="40" t="s">
        <v>814</v>
      </c>
      <c r="D543" s="41">
        <v>0</v>
      </c>
    </row>
    <row r="544" spans="1:4" x14ac:dyDescent="0.3">
      <c r="A544" s="26" t="s">
        <v>815</v>
      </c>
      <c r="B544" s="42" t="s">
        <v>945</v>
      </c>
      <c r="C544" s="34" t="s">
        <v>812</v>
      </c>
      <c r="D544" s="35">
        <v>0</v>
      </c>
    </row>
    <row r="545" spans="1:4" x14ac:dyDescent="0.3">
      <c r="A545" s="36" t="s">
        <v>43</v>
      </c>
      <c r="B545" s="37"/>
      <c r="C545" s="38" t="s">
        <v>111</v>
      </c>
      <c r="D545" s="39"/>
    </row>
    <row r="546" spans="1:4" x14ac:dyDescent="0.3">
      <c r="A546" s="36" t="s">
        <v>43</v>
      </c>
      <c r="B546" s="37"/>
      <c r="C546" s="38" t="s">
        <v>111</v>
      </c>
      <c r="D546" s="39"/>
    </row>
    <row r="547" spans="1:4" x14ac:dyDescent="0.3">
      <c r="A547" s="36" t="s">
        <v>43</v>
      </c>
      <c r="B547" s="37"/>
      <c r="C547" s="38" t="s">
        <v>111</v>
      </c>
      <c r="D547" s="39"/>
    </row>
    <row r="548" spans="1:4" x14ac:dyDescent="0.3">
      <c r="A548" s="36" t="s">
        <v>43</v>
      </c>
      <c r="B548" s="37"/>
      <c r="C548" s="38" t="s">
        <v>111</v>
      </c>
      <c r="D548" s="39"/>
    </row>
    <row r="549" spans="1:4" x14ac:dyDescent="0.3">
      <c r="A549" s="36" t="s">
        <v>43</v>
      </c>
      <c r="B549" s="37"/>
      <c r="C549" s="38" t="s">
        <v>111</v>
      </c>
      <c r="D549" s="39"/>
    </row>
    <row r="550" spans="1:4" x14ac:dyDescent="0.3">
      <c r="A550" s="36" t="s">
        <v>43</v>
      </c>
      <c r="B550" s="37"/>
      <c r="C550" s="40" t="s">
        <v>814</v>
      </c>
      <c r="D550" s="41">
        <v>0</v>
      </c>
    </row>
    <row r="551" spans="1:4" x14ac:dyDescent="0.3">
      <c r="A551" s="26" t="s">
        <v>815</v>
      </c>
      <c r="B551" s="42" t="s">
        <v>851</v>
      </c>
      <c r="C551" s="34"/>
      <c r="D551" s="35">
        <v>2.2999999999999998</v>
      </c>
    </row>
    <row r="552" spans="1:4" x14ac:dyDescent="0.3">
      <c r="A552" s="26" t="s">
        <v>811</v>
      </c>
      <c r="B552" s="33" t="s">
        <v>729</v>
      </c>
      <c r="C552" s="34"/>
      <c r="D552" s="35">
        <v>52.9</v>
      </c>
    </row>
    <row r="553" spans="1:4" x14ac:dyDescent="0.3">
      <c r="A553" s="36" t="s">
        <v>43</v>
      </c>
      <c r="B553" s="37"/>
      <c r="C553" s="38" t="s">
        <v>946</v>
      </c>
      <c r="D553" s="39">
        <v>52.9</v>
      </c>
    </row>
    <row r="554" spans="1:4" x14ac:dyDescent="0.3">
      <c r="A554" s="36" t="s">
        <v>43</v>
      </c>
      <c r="B554" s="37"/>
      <c r="C554" s="40" t="s">
        <v>814</v>
      </c>
      <c r="D554" s="41">
        <v>52.9</v>
      </c>
    </row>
    <row r="555" spans="1:4" x14ac:dyDescent="0.3">
      <c r="A555" s="26" t="s">
        <v>815</v>
      </c>
      <c r="B555" s="42" t="s">
        <v>877</v>
      </c>
      <c r="C555" s="34"/>
      <c r="D555" s="35">
        <v>0</v>
      </c>
    </row>
    <row r="556" spans="1:4" x14ac:dyDescent="0.3">
      <c r="A556" s="36" t="s">
        <v>43</v>
      </c>
      <c r="B556" s="37"/>
      <c r="C556" s="38" t="s">
        <v>735</v>
      </c>
      <c r="D556" s="39">
        <v>0</v>
      </c>
    </row>
    <row r="557" spans="1:4" x14ac:dyDescent="0.3">
      <c r="A557" s="36" t="s">
        <v>43</v>
      </c>
      <c r="B557" s="37"/>
      <c r="C557" s="40" t="s">
        <v>814</v>
      </c>
      <c r="D557" s="41">
        <v>0</v>
      </c>
    </row>
    <row r="558" spans="1:4" x14ac:dyDescent="0.3">
      <c r="A558" s="26" t="s">
        <v>815</v>
      </c>
      <c r="B558" s="42" t="s">
        <v>860</v>
      </c>
      <c r="C558" s="34"/>
      <c r="D558" s="35">
        <v>0</v>
      </c>
    </row>
    <row r="559" spans="1:4" x14ac:dyDescent="0.3">
      <c r="A559" s="36" t="s">
        <v>43</v>
      </c>
      <c r="B559" s="37"/>
      <c r="C559" s="38" t="s">
        <v>111</v>
      </c>
      <c r="D559" s="39"/>
    </row>
    <row r="560" spans="1:4" x14ac:dyDescent="0.3">
      <c r="A560" s="36" t="s">
        <v>43</v>
      </c>
      <c r="B560" s="37"/>
      <c r="C560" s="40" t="s">
        <v>814</v>
      </c>
      <c r="D560" s="41">
        <v>0</v>
      </c>
    </row>
    <row r="561" spans="1:4" x14ac:dyDescent="0.3">
      <c r="A561" s="26" t="s">
        <v>811</v>
      </c>
      <c r="B561" s="33" t="s">
        <v>243</v>
      </c>
      <c r="C561" s="34"/>
      <c r="D561" s="35">
        <v>49.762999999999998</v>
      </c>
    </row>
    <row r="562" spans="1:4" x14ac:dyDescent="0.3">
      <c r="A562" s="36" t="s">
        <v>43</v>
      </c>
      <c r="B562" s="37"/>
      <c r="C562" s="38" t="s">
        <v>947</v>
      </c>
      <c r="D562" s="39">
        <v>39.844999999999999</v>
      </c>
    </row>
    <row r="563" spans="1:4" x14ac:dyDescent="0.3">
      <c r="A563" s="36" t="s">
        <v>43</v>
      </c>
      <c r="B563" s="37"/>
      <c r="C563" s="38" t="s">
        <v>948</v>
      </c>
      <c r="D563" s="39">
        <v>9.9179999999999993</v>
      </c>
    </row>
    <row r="564" spans="1:4" x14ac:dyDescent="0.3">
      <c r="A564" s="36" t="s">
        <v>43</v>
      </c>
      <c r="B564" s="37"/>
      <c r="C564" s="40" t="s">
        <v>814</v>
      </c>
      <c r="D564" s="41">
        <v>49.762999999999998</v>
      </c>
    </row>
    <row r="565" spans="1:4" x14ac:dyDescent="0.3">
      <c r="A565" s="26" t="s">
        <v>815</v>
      </c>
      <c r="B565" s="42" t="s">
        <v>840</v>
      </c>
      <c r="C565" s="34"/>
      <c r="D565" s="35">
        <v>0</v>
      </c>
    </row>
    <row r="566" spans="1:4" x14ac:dyDescent="0.3">
      <c r="A566" s="36" t="s">
        <v>43</v>
      </c>
      <c r="B566" s="37"/>
      <c r="C566" s="38" t="s">
        <v>111</v>
      </c>
      <c r="D566" s="39"/>
    </row>
    <row r="567" spans="1:4" x14ac:dyDescent="0.3">
      <c r="A567" s="36" t="s">
        <v>43</v>
      </c>
      <c r="B567" s="37"/>
      <c r="C567" s="40" t="s">
        <v>814</v>
      </c>
      <c r="D567" s="41">
        <v>0</v>
      </c>
    </row>
    <row r="568" spans="1:4" x14ac:dyDescent="0.3">
      <c r="A568" s="26" t="s">
        <v>815</v>
      </c>
      <c r="B568" s="42" t="s">
        <v>856</v>
      </c>
      <c r="C568" s="34"/>
      <c r="D568" s="35">
        <v>2.4</v>
      </c>
    </row>
    <row r="569" spans="1:4" x14ac:dyDescent="0.3">
      <c r="A569" s="26" t="s">
        <v>811</v>
      </c>
      <c r="B569" s="33" t="s">
        <v>637</v>
      </c>
      <c r="C569" s="34" t="s">
        <v>827</v>
      </c>
      <c r="D569" s="35">
        <v>1.4</v>
      </c>
    </row>
    <row r="570" spans="1:4" x14ac:dyDescent="0.3">
      <c r="A570" s="36" t="s">
        <v>43</v>
      </c>
      <c r="B570" s="37"/>
      <c r="C570" s="38" t="s">
        <v>949</v>
      </c>
      <c r="D570" s="39">
        <v>1.4</v>
      </c>
    </row>
    <row r="571" spans="1:4" x14ac:dyDescent="0.3">
      <c r="A571" s="36" t="s">
        <v>43</v>
      </c>
      <c r="B571" s="37"/>
      <c r="C571" s="40" t="s">
        <v>814</v>
      </c>
      <c r="D571" s="41">
        <v>1.4</v>
      </c>
    </row>
    <row r="572" spans="1:4" x14ac:dyDescent="0.3">
      <c r="A572" s="26" t="s">
        <v>815</v>
      </c>
      <c r="B572" s="42" t="s">
        <v>891</v>
      </c>
      <c r="C572" s="34" t="s">
        <v>892</v>
      </c>
      <c r="D572" s="35">
        <v>0.8</v>
      </c>
    </row>
    <row r="573" spans="1:4" x14ac:dyDescent="0.3">
      <c r="A573" s="36" t="s">
        <v>43</v>
      </c>
      <c r="B573" s="37"/>
      <c r="C573" s="40" t="s">
        <v>893</v>
      </c>
      <c r="D573" s="41">
        <v>0.8</v>
      </c>
    </row>
    <row r="574" spans="1:4" x14ac:dyDescent="0.3">
      <c r="A574" s="26" t="s">
        <v>815</v>
      </c>
      <c r="B574" s="42" t="s">
        <v>899</v>
      </c>
      <c r="C574" s="34"/>
      <c r="D574" s="35">
        <v>0</v>
      </c>
    </row>
    <row r="575" spans="1:4" x14ac:dyDescent="0.3">
      <c r="A575" s="36" t="s">
        <v>43</v>
      </c>
      <c r="B575" s="37"/>
      <c r="C575" s="38" t="s">
        <v>735</v>
      </c>
      <c r="D575" s="39">
        <v>0</v>
      </c>
    </row>
    <row r="576" spans="1:4" x14ac:dyDescent="0.3">
      <c r="A576" s="36" t="s">
        <v>43</v>
      </c>
      <c r="B576" s="37"/>
      <c r="C576" s="40" t="s">
        <v>814</v>
      </c>
      <c r="D576" s="41">
        <v>0</v>
      </c>
    </row>
    <row r="577" spans="1:4" x14ac:dyDescent="0.3">
      <c r="A577" s="26" t="s">
        <v>811</v>
      </c>
      <c r="B577" s="33" t="s">
        <v>105</v>
      </c>
      <c r="C577" s="34"/>
      <c r="D577" s="35">
        <v>10.324999999999999</v>
      </c>
    </row>
    <row r="578" spans="1:4" x14ac:dyDescent="0.3">
      <c r="A578" s="36" t="s">
        <v>43</v>
      </c>
      <c r="B578" s="37"/>
      <c r="C578" s="38" t="s">
        <v>950</v>
      </c>
      <c r="D578" s="39">
        <v>17.285</v>
      </c>
    </row>
    <row r="579" spans="1:4" x14ac:dyDescent="0.3">
      <c r="A579" s="36" t="s">
        <v>43</v>
      </c>
      <c r="B579" s="37"/>
      <c r="C579" s="38" t="s">
        <v>951</v>
      </c>
      <c r="D579" s="39">
        <v>-6.96</v>
      </c>
    </row>
    <row r="580" spans="1:4" x14ac:dyDescent="0.3">
      <c r="A580" s="36" t="s">
        <v>43</v>
      </c>
      <c r="B580" s="37"/>
      <c r="C580" s="40" t="s">
        <v>814</v>
      </c>
      <c r="D580" s="41">
        <v>10.324999999999999</v>
      </c>
    </row>
    <row r="581" spans="1:4" x14ac:dyDescent="0.3">
      <c r="A581" s="26" t="s">
        <v>815</v>
      </c>
      <c r="B581" s="42" t="s">
        <v>896</v>
      </c>
      <c r="C581" s="34"/>
      <c r="D581" s="35">
        <v>0</v>
      </c>
    </row>
    <row r="582" spans="1:4" x14ac:dyDescent="0.3">
      <c r="A582" s="36" t="s">
        <v>43</v>
      </c>
      <c r="B582" s="37"/>
      <c r="C582" s="38" t="s">
        <v>111</v>
      </c>
      <c r="D582" s="39"/>
    </row>
    <row r="583" spans="1:4" x14ac:dyDescent="0.3">
      <c r="A583" s="36" t="s">
        <v>43</v>
      </c>
      <c r="B583" s="37"/>
      <c r="C583" s="40" t="s">
        <v>814</v>
      </c>
      <c r="D583" s="41">
        <v>0</v>
      </c>
    </row>
    <row r="584" spans="1:4" x14ac:dyDescent="0.3">
      <c r="A584" s="26" t="s">
        <v>815</v>
      </c>
      <c r="B584" s="42" t="s">
        <v>919</v>
      </c>
      <c r="C584" s="34" t="s">
        <v>920</v>
      </c>
      <c r="D584" s="35">
        <v>0</v>
      </c>
    </row>
    <row r="585" spans="1:4" x14ac:dyDescent="0.3">
      <c r="A585" s="36" t="s">
        <v>43</v>
      </c>
      <c r="B585" s="37"/>
      <c r="C585" s="38" t="s">
        <v>111</v>
      </c>
      <c r="D585" s="39"/>
    </row>
    <row r="586" spans="1:4" x14ac:dyDescent="0.3">
      <c r="A586" s="36" t="s">
        <v>43</v>
      </c>
      <c r="B586" s="37"/>
      <c r="C586" s="40" t="s">
        <v>814</v>
      </c>
      <c r="D586" s="41">
        <v>0</v>
      </c>
    </row>
    <row r="587" spans="1:4" x14ac:dyDescent="0.3">
      <c r="A587" s="26" t="s">
        <v>811</v>
      </c>
      <c r="B587" s="33" t="s">
        <v>142</v>
      </c>
      <c r="C587" s="34"/>
      <c r="D587" s="35">
        <v>1.25</v>
      </c>
    </row>
    <row r="588" spans="1:4" x14ac:dyDescent="0.3">
      <c r="A588" s="36" t="s">
        <v>43</v>
      </c>
      <c r="B588" s="37"/>
      <c r="C588" s="38" t="s">
        <v>952</v>
      </c>
      <c r="D588" s="39">
        <v>1.25</v>
      </c>
    </row>
    <row r="589" spans="1:4" x14ac:dyDescent="0.3">
      <c r="A589" s="36" t="s">
        <v>43</v>
      </c>
      <c r="B589" s="37"/>
      <c r="C589" s="40" t="s">
        <v>814</v>
      </c>
      <c r="D589" s="41">
        <v>1.25</v>
      </c>
    </row>
    <row r="590" spans="1:4" x14ac:dyDescent="0.3">
      <c r="A590" s="26" t="s">
        <v>815</v>
      </c>
      <c r="B590" s="42" t="s">
        <v>534</v>
      </c>
      <c r="C590" s="34"/>
      <c r="D590" s="35">
        <v>0</v>
      </c>
    </row>
    <row r="591" spans="1:4" x14ac:dyDescent="0.3">
      <c r="A591" s="36" t="s">
        <v>43</v>
      </c>
      <c r="B591" s="37"/>
      <c r="C591" s="38" t="s">
        <v>111</v>
      </c>
      <c r="D591" s="39"/>
    </row>
    <row r="592" spans="1:4" x14ac:dyDescent="0.3">
      <c r="A592" s="36" t="s">
        <v>43</v>
      </c>
      <c r="B592" s="37"/>
      <c r="C592" s="40" t="s">
        <v>814</v>
      </c>
      <c r="D592" s="41">
        <v>0</v>
      </c>
    </row>
    <row r="593" spans="1:4" x14ac:dyDescent="0.3">
      <c r="A593" s="26" t="s">
        <v>815</v>
      </c>
      <c r="B593" s="42" t="s">
        <v>845</v>
      </c>
      <c r="C593" s="34"/>
      <c r="D593" s="35">
        <v>0</v>
      </c>
    </row>
    <row r="594" spans="1:4" x14ac:dyDescent="0.3">
      <c r="A594" s="36" t="s">
        <v>43</v>
      </c>
      <c r="B594" s="37"/>
      <c r="C594" s="38" t="s">
        <v>111</v>
      </c>
      <c r="D594" s="39"/>
    </row>
    <row r="595" spans="1:4" x14ac:dyDescent="0.3">
      <c r="A595" s="36" t="s">
        <v>43</v>
      </c>
      <c r="B595" s="37"/>
      <c r="C595" s="40" t="s">
        <v>814</v>
      </c>
      <c r="D595" s="41">
        <v>0</v>
      </c>
    </row>
    <row r="596" spans="1:4" x14ac:dyDescent="0.3">
      <c r="A596" s="26" t="s">
        <v>815</v>
      </c>
      <c r="B596" s="42" t="s">
        <v>865</v>
      </c>
      <c r="C596" s="34" t="s">
        <v>866</v>
      </c>
      <c r="D596" s="35">
        <v>0.05</v>
      </c>
    </row>
    <row r="597" spans="1:4" x14ac:dyDescent="0.3">
      <c r="A597" s="26" t="s">
        <v>815</v>
      </c>
      <c r="B597" s="42" t="s">
        <v>862</v>
      </c>
      <c r="C597" s="34" t="s">
        <v>863</v>
      </c>
      <c r="D597" s="35">
        <v>0</v>
      </c>
    </row>
    <row r="598" spans="1:4" x14ac:dyDescent="0.3">
      <c r="A598" s="36" t="s">
        <v>43</v>
      </c>
      <c r="B598" s="37"/>
      <c r="C598" s="38" t="s">
        <v>111</v>
      </c>
      <c r="D598" s="39"/>
    </row>
    <row r="599" spans="1:4" x14ac:dyDescent="0.3">
      <c r="A599" s="36" t="s">
        <v>43</v>
      </c>
      <c r="B599" s="37"/>
      <c r="C599" s="38" t="s">
        <v>111</v>
      </c>
      <c r="D599" s="39"/>
    </row>
    <row r="600" spans="1:4" x14ac:dyDescent="0.3">
      <c r="A600" s="36" t="s">
        <v>43</v>
      </c>
      <c r="B600" s="37"/>
      <c r="C600" s="40" t="s">
        <v>814</v>
      </c>
      <c r="D600" s="41">
        <v>0</v>
      </c>
    </row>
    <row r="601" spans="1:4" x14ac:dyDescent="0.3">
      <c r="A601" s="26" t="s">
        <v>815</v>
      </c>
      <c r="B601" s="42" t="s">
        <v>953</v>
      </c>
      <c r="C601" s="34"/>
      <c r="D601" s="35">
        <v>0</v>
      </c>
    </row>
    <row r="602" spans="1:4" x14ac:dyDescent="0.3">
      <c r="A602" s="36" t="s">
        <v>43</v>
      </c>
      <c r="B602" s="37"/>
      <c r="C602" s="38" t="s">
        <v>111</v>
      </c>
      <c r="D602" s="39"/>
    </row>
    <row r="603" spans="1:4" x14ac:dyDescent="0.3">
      <c r="A603" s="36" t="s">
        <v>43</v>
      </c>
      <c r="B603" s="37"/>
      <c r="C603" s="40" t="s">
        <v>814</v>
      </c>
      <c r="D603" s="41">
        <v>0</v>
      </c>
    </row>
    <row r="604" spans="1:4" x14ac:dyDescent="0.3">
      <c r="A604" s="26" t="s">
        <v>815</v>
      </c>
      <c r="B604" s="42" t="s">
        <v>922</v>
      </c>
      <c r="C604" s="34"/>
      <c r="D604" s="35">
        <v>0</v>
      </c>
    </row>
    <row r="605" spans="1:4" x14ac:dyDescent="0.3">
      <c r="A605" s="36" t="s">
        <v>43</v>
      </c>
      <c r="B605" s="37"/>
      <c r="C605" s="38" t="s">
        <v>111</v>
      </c>
      <c r="D605" s="39"/>
    </row>
    <row r="606" spans="1:4" x14ac:dyDescent="0.3">
      <c r="A606" s="36" t="s">
        <v>43</v>
      </c>
      <c r="B606" s="37"/>
      <c r="C606" s="38" t="s">
        <v>111</v>
      </c>
      <c r="D606" s="39"/>
    </row>
    <row r="607" spans="1:4" x14ac:dyDescent="0.3">
      <c r="A607" s="36" t="s">
        <v>43</v>
      </c>
      <c r="B607" s="37"/>
      <c r="C607" s="38" t="s">
        <v>111</v>
      </c>
      <c r="D607" s="39"/>
    </row>
    <row r="608" spans="1:4" x14ac:dyDescent="0.3">
      <c r="A608" s="36" t="s">
        <v>43</v>
      </c>
      <c r="B608" s="37"/>
      <c r="C608" s="38" t="s">
        <v>111</v>
      </c>
      <c r="D608" s="39"/>
    </row>
    <row r="609" spans="1:4" x14ac:dyDescent="0.3">
      <c r="A609" s="36" t="s">
        <v>43</v>
      </c>
      <c r="B609" s="37"/>
      <c r="C609" s="38" t="s">
        <v>111</v>
      </c>
      <c r="D609" s="39"/>
    </row>
    <row r="610" spans="1:4" x14ac:dyDescent="0.3">
      <c r="A610" s="36" t="s">
        <v>43</v>
      </c>
      <c r="B610" s="37"/>
      <c r="C610" s="38" t="s">
        <v>111</v>
      </c>
      <c r="D610" s="39"/>
    </row>
    <row r="611" spans="1:4" x14ac:dyDescent="0.3">
      <c r="A611" s="36" t="s">
        <v>43</v>
      </c>
      <c r="B611" s="37"/>
      <c r="C611" s="38" t="s">
        <v>111</v>
      </c>
      <c r="D611" s="39"/>
    </row>
    <row r="612" spans="1:4" x14ac:dyDescent="0.3">
      <c r="A612" s="36" t="s">
        <v>43</v>
      </c>
      <c r="B612" s="37"/>
      <c r="C612" s="40" t="s">
        <v>814</v>
      </c>
      <c r="D612" s="41">
        <v>0</v>
      </c>
    </row>
    <row r="613" spans="1:4" x14ac:dyDescent="0.3">
      <c r="A613" s="26" t="s">
        <v>815</v>
      </c>
      <c r="B613" s="42" t="s">
        <v>844</v>
      </c>
      <c r="C613" s="34"/>
      <c r="D613" s="35">
        <v>0</v>
      </c>
    </row>
    <row r="614" spans="1:4" x14ac:dyDescent="0.3">
      <c r="A614" s="36" t="s">
        <v>43</v>
      </c>
      <c r="B614" s="37"/>
      <c r="C614" s="40" t="s">
        <v>814</v>
      </c>
      <c r="D614" s="41">
        <v>0</v>
      </c>
    </row>
    <row r="615" spans="1:4" x14ac:dyDescent="0.3">
      <c r="A615" s="26" t="s">
        <v>811</v>
      </c>
      <c r="B615" s="33" t="s">
        <v>675</v>
      </c>
      <c r="C615" s="34"/>
      <c r="D615" s="35">
        <v>3</v>
      </c>
    </row>
    <row r="616" spans="1:4" x14ac:dyDescent="0.3">
      <c r="A616" s="36" t="s">
        <v>43</v>
      </c>
      <c r="B616" s="37"/>
      <c r="C616" s="40" t="s">
        <v>918</v>
      </c>
      <c r="D616" s="41">
        <v>3</v>
      </c>
    </row>
    <row r="617" spans="1:4" x14ac:dyDescent="0.3">
      <c r="A617" s="26" t="s">
        <v>815</v>
      </c>
      <c r="B617" s="42" t="s">
        <v>897</v>
      </c>
      <c r="C617" s="34"/>
      <c r="D617" s="35">
        <v>0</v>
      </c>
    </row>
    <row r="618" spans="1:4" x14ac:dyDescent="0.3">
      <c r="A618" s="36" t="s">
        <v>43</v>
      </c>
      <c r="B618" s="37"/>
      <c r="C618" s="38" t="s">
        <v>111</v>
      </c>
      <c r="D618" s="39"/>
    </row>
    <row r="619" spans="1:4" x14ac:dyDescent="0.3">
      <c r="A619" s="36" t="s">
        <v>43</v>
      </c>
      <c r="B619" s="37"/>
      <c r="C619" s="40" t="s">
        <v>814</v>
      </c>
      <c r="D619" s="41">
        <v>0</v>
      </c>
    </row>
    <row r="620" spans="1:4" x14ac:dyDescent="0.3">
      <c r="A620" s="26" t="s">
        <v>815</v>
      </c>
      <c r="B620" s="42" t="s">
        <v>894</v>
      </c>
      <c r="C620" s="34"/>
      <c r="D620" s="35">
        <v>0</v>
      </c>
    </row>
    <row r="621" spans="1:4" x14ac:dyDescent="0.3">
      <c r="A621" s="36" t="s">
        <v>43</v>
      </c>
      <c r="B621" s="37"/>
      <c r="C621" s="38" t="s">
        <v>111</v>
      </c>
      <c r="D621" s="39"/>
    </row>
    <row r="622" spans="1:4" x14ac:dyDescent="0.3">
      <c r="A622" s="36" t="s">
        <v>43</v>
      </c>
      <c r="B622" s="37"/>
      <c r="C622" s="38" t="s">
        <v>111</v>
      </c>
      <c r="D622" s="39"/>
    </row>
    <row r="623" spans="1:4" x14ac:dyDescent="0.3">
      <c r="A623" s="36" t="s">
        <v>43</v>
      </c>
      <c r="B623" s="37"/>
      <c r="C623" s="38" t="s">
        <v>111</v>
      </c>
      <c r="D623" s="39"/>
    </row>
    <row r="624" spans="1:4" x14ac:dyDescent="0.3">
      <c r="A624" s="36" t="s">
        <v>43</v>
      </c>
      <c r="B624" s="37"/>
      <c r="C624" s="40" t="s">
        <v>814</v>
      </c>
      <c r="D624" s="41">
        <v>0</v>
      </c>
    </row>
    <row r="625" spans="1:4" x14ac:dyDescent="0.3">
      <c r="A625" s="26" t="s">
        <v>815</v>
      </c>
      <c r="B625" s="42" t="s">
        <v>912</v>
      </c>
      <c r="C625" s="34"/>
      <c r="D625" s="35">
        <v>0</v>
      </c>
    </row>
    <row r="626" spans="1:4" x14ac:dyDescent="0.3">
      <c r="A626" s="36" t="s">
        <v>43</v>
      </c>
      <c r="B626" s="37"/>
      <c r="C626" s="38" t="s">
        <v>111</v>
      </c>
      <c r="D626" s="39"/>
    </row>
    <row r="627" spans="1:4" x14ac:dyDescent="0.3">
      <c r="A627" s="36" t="s">
        <v>43</v>
      </c>
      <c r="B627" s="37"/>
      <c r="C627" s="40" t="s">
        <v>814</v>
      </c>
      <c r="D627" s="41">
        <v>0</v>
      </c>
    </row>
    <row r="628" spans="1:4" x14ac:dyDescent="0.3">
      <c r="A628" s="26" t="s">
        <v>811</v>
      </c>
      <c r="B628" s="33" t="s">
        <v>396</v>
      </c>
      <c r="C628" s="34"/>
      <c r="D628" s="35">
        <v>1</v>
      </c>
    </row>
    <row r="629" spans="1:4" x14ac:dyDescent="0.3">
      <c r="A629" s="36" t="s">
        <v>43</v>
      </c>
      <c r="B629" s="37"/>
      <c r="C629" s="38" t="s">
        <v>954</v>
      </c>
      <c r="D629" s="39">
        <v>1</v>
      </c>
    </row>
    <row r="630" spans="1:4" x14ac:dyDescent="0.3">
      <c r="A630" s="36" t="s">
        <v>43</v>
      </c>
      <c r="B630" s="37"/>
      <c r="C630" s="38" t="s">
        <v>814</v>
      </c>
      <c r="D630" s="39">
        <v>1</v>
      </c>
    </row>
    <row r="631" spans="1:4" ht="25.5" customHeight="1" x14ac:dyDescent="0.3">
      <c r="A631" s="26" t="s">
        <v>810</v>
      </c>
      <c r="B631" s="30" t="s">
        <v>15</v>
      </c>
      <c r="C631" s="43" t="s">
        <v>16</v>
      </c>
      <c r="D631" s="44"/>
    </row>
    <row r="632" spans="1:4" x14ac:dyDescent="0.3">
      <c r="A632" s="26" t="s">
        <v>815</v>
      </c>
      <c r="B632" s="42" t="s">
        <v>955</v>
      </c>
      <c r="C632" s="34"/>
      <c r="D632" s="35">
        <v>0</v>
      </c>
    </row>
    <row r="633" spans="1:4" x14ac:dyDescent="0.3">
      <c r="A633" s="36" t="s">
        <v>43</v>
      </c>
      <c r="B633" s="45"/>
      <c r="C633" s="46" t="s">
        <v>735</v>
      </c>
      <c r="D633" s="47">
        <v>0</v>
      </c>
    </row>
  </sheetData>
  <mergeCells count="2">
    <mergeCell ref="C2:C3"/>
    <mergeCell ref="C4:D4"/>
  </mergeCells>
  <hyperlinks>
    <hyperlink ref="B7" location="D.1.1!C4" display="D.1.1"/>
    <hyperlink ref="B8" location="D.1.1!C286" display="582612"/>
    <hyperlink ref="B33" location="D.1.1!E299" display="742H22"/>
    <hyperlink ref="B37" location="D.1.1!C280" display="574E66"/>
    <hyperlink ref="B40" location="D.1.1!C404" display="89712"/>
    <hyperlink ref="B43" location="D.1.1!E17" display="12110"/>
    <hyperlink ref="B58" location="D.1.1!E12" display="13293"/>
    <hyperlink ref="B69" location="D.1.1!E28" display="11352"/>
    <hyperlink ref="B96" location="D.1.1!C275" display="574A34"/>
    <hyperlink ref="B103" location="D.1.1!E22" display="11343"/>
    <hyperlink ref="B110" location="D.1.1!E241" display="465512"/>
    <hyperlink ref="B174" location="D.1.1!C87" display="123935"/>
    <hyperlink ref="B196" location="D.1.1!C195" display="21450"/>
    <hyperlink ref="B229" location="D.1.1!E11" display="12393"/>
    <hyperlink ref="B235" location="D.1.1!C291" display="58261B"/>
    <hyperlink ref="B282" location="D.1.1!C339" display="743112"/>
    <hyperlink ref="B288" location="D.1.1!E30" display="969258"/>
    <hyperlink ref="B291" location="D.1.1!E27" display="11315"/>
    <hyperlink ref="B310" location="D.1.1!E72" display="18241"/>
    <hyperlink ref="B313" location="D.1.1!E29" display="969246"/>
    <hyperlink ref="B316" location="D.1.1!C228" display="318325"/>
    <hyperlink ref="B319" location="D.1.2!C4" display="D.1.2"/>
    <hyperlink ref="B327" location="D.1.2!C325" display="915211"/>
    <hyperlink ref="B357" location="D.1.2!E216" display="742H22"/>
    <hyperlink ref="B395" location="D.1.2!E27" display="11352"/>
    <hyperlink ref="B406" location="D.1.2!E68" display="18241"/>
    <hyperlink ref="B439" location="D.1.2!E22" display="11343"/>
    <hyperlink ref="B461" location="D.1.2!C198" display="582611"/>
    <hyperlink ref="B517" location="D.1.2!C203" display="582614"/>
    <hyperlink ref="B537" location="D.1.2!E11" display="12393"/>
    <hyperlink ref="B552" location="D.1.2!C381" display="931314"/>
    <hyperlink ref="B561" location="D.1.2!C140" display="21450"/>
    <hyperlink ref="B569" location="D.1.2!C208" display="58261A"/>
    <hyperlink ref="B577" location="D.1.2!E17" display="12110"/>
    <hyperlink ref="B587" location="D.1.2!E12" display="13293"/>
    <hyperlink ref="B615" location="D.1.2!E293" display="914912"/>
    <hyperlink ref="B628" location="D.1.2!C255" display="743112"/>
    <hyperlink ref="B631" location="VRN!C4" display="VRN"/>
  </hyperlink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Rekapitulace</vt:lpstr>
      <vt:lpstr>D.1.1</vt:lpstr>
      <vt:lpstr>D.1.2</vt:lpstr>
      <vt:lpstr>VRN</vt:lpstr>
      <vt:lpstr>Seznam figur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Theodor Collino</dc:creator>
  <cp:lastModifiedBy>Horáčková Kateřina</cp:lastModifiedBy>
  <dcterms:created xsi:type="dcterms:W3CDTF">2022-05-05T20:01:02Z</dcterms:created>
  <dcterms:modified xsi:type="dcterms:W3CDTF">2022-07-14T09:23:53Z</dcterms:modified>
</cp:coreProperties>
</file>